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ivin\Google Drive\Google Drive\Normas y SIG\CST\2018\1. Gestión Empresarial\1.1. Gestión de la sostenibilidad\1.1.1. Identificación de actores y grupos relevantes\"/>
    </mc:Choice>
  </mc:AlternateContent>
  <bookViews>
    <workbookView xWindow="0" yWindow="0" windowWidth="7485" windowHeight="6645" activeTab="1"/>
  </bookViews>
  <sheets>
    <sheet name="RG-GA-00" sheetId="4" r:id="rId1"/>
    <sheet name="Hoja2" sheetId="2" r:id="rId2"/>
    <sheet name="Nota" sheetId="3" r:id="rId3"/>
  </sheets>
  <definedNames>
    <definedName name="_xlnm.Print_Area" localSheetId="0">'RG-GA-00'!$A$1:$BO$32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B28" i="2"/>
  <c r="B37" i="2"/>
  <c r="G36" i="2"/>
  <c r="G33" i="2"/>
  <c r="G27" i="2"/>
  <c r="G24" i="2"/>
  <c r="G23" i="2"/>
  <c r="G22" i="2"/>
  <c r="G21" i="2"/>
  <c r="G35" i="2"/>
  <c r="G32" i="2"/>
  <c r="G31" i="2"/>
  <c r="G26" i="2"/>
  <c r="G25" i="2"/>
  <c r="G20" i="2"/>
  <c r="G16" i="2"/>
  <c r="G15" i="2"/>
  <c r="G14" i="2"/>
  <c r="G11" i="2"/>
  <c r="G9" i="2"/>
  <c r="G8" i="2"/>
  <c r="G5" i="2"/>
  <c r="G13" i="2"/>
  <c r="G12" i="2"/>
  <c r="G10" i="2"/>
  <c r="G7" i="2"/>
  <c r="G6" i="2"/>
  <c r="G4" i="2"/>
  <c r="G3" i="2"/>
  <c r="B17" i="2"/>
  <c r="G28" i="2" l="1"/>
  <c r="G37" i="2"/>
  <c r="G17" i="2"/>
  <c r="C38" i="2" l="1"/>
</calcChain>
</file>

<file path=xl/sharedStrings.xml><?xml version="1.0" encoding="utf-8"?>
<sst xmlns="http://schemas.openxmlformats.org/spreadsheetml/2006/main" count="137" uniqueCount="87">
  <si>
    <t>Uso  de nuevas  tecnologías  que emplean  energías  renovables para satisfacer la demanda energética del hogar.</t>
  </si>
  <si>
    <t>Se estimula una alimentación nutricional balanceada, así como la actividad física.</t>
  </si>
  <si>
    <t>Reutiliza algunos residuos.</t>
  </si>
  <si>
    <t>CUMPLE</t>
  </si>
  <si>
    <t>DOCUMENTOS RELACIONADOS</t>
  </si>
  <si>
    <t>PUNTOS OBTENIDOS</t>
  </si>
  <si>
    <t>SI</t>
  </si>
  <si>
    <t>NO</t>
  </si>
  <si>
    <t>N.A.</t>
  </si>
  <si>
    <t>Mide el consumo de energía eléctrica.</t>
  </si>
  <si>
    <t>Logra reducir el consumo de energía eléctrica.</t>
  </si>
  <si>
    <t>Desconecta aquellos artefactos que no utiliza.</t>
  </si>
  <si>
    <t>Reduce el consumo de combustibles fósiles.</t>
  </si>
  <si>
    <t>Medi el consumo de combustibles fósiles.</t>
  </si>
  <si>
    <t>Usa otro tipo combustible que no sea fósil.</t>
  </si>
  <si>
    <t>Consumos y Ahorros</t>
  </si>
  <si>
    <t>Recicla sus residuos.</t>
  </si>
  <si>
    <t>Visita y promueve sitios de interes cultural, historio, patrimonio, deportivos artisticos u otros.</t>
  </si>
  <si>
    <t>Generales</t>
  </si>
  <si>
    <t>Da disposición  adecuada  de los residuos sólidos no valorizables.</t>
  </si>
  <si>
    <t>Mide el consumo del agua.</t>
  </si>
  <si>
    <t>Minimiza el consumo de agua.</t>
  </si>
  <si>
    <t xml:space="preserve"> La     arquitectura     del     hogar considera principios de climatización pasiva.</t>
  </si>
  <si>
    <t>Total</t>
  </si>
  <si>
    <t>Puntación</t>
  </si>
  <si>
    <t xml:space="preserve"> Se   implementan   estrategias para utilizar medios de transporte sostenibles:  a  pie, en bicicleta, transporte público u otros.</t>
  </si>
  <si>
    <t>Registro</t>
  </si>
  <si>
    <t>Código:</t>
  </si>
  <si>
    <t>Fecha elaboracion :</t>
  </si>
  <si>
    <t>Consecutivo:</t>
  </si>
  <si>
    <t>Fecha:__________________________</t>
  </si>
  <si>
    <t>Direccion:</t>
  </si>
  <si>
    <t xml:space="preserve">Provincia </t>
  </si>
  <si>
    <t xml:space="preserve">Canton </t>
  </si>
  <si>
    <t>Distrito:</t>
  </si>
  <si>
    <t>Otras Señas:</t>
  </si>
  <si>
    <t>Dias laborales por semana:</t>
  </si>
  <si>
    <t xml:space="preserve">MATRIZ EVALUACION DE COLABORADORES CRITERIOS AMBIENTALES </t>
  </si>
  <si>
    <t>Nombre:_____________________________________________________________________________________________________</t>
  </si>
  <si>
    <t xml:space="preserve">Departamento: </t>
  </si>
  <si>
    <t>Cédula:</t>
  </si>
  <si>
    <t>Función</t>
  </si>
  <si>
    <t>Notas:</t>
  </si>
  <si>
    <t>Cantidad de horas laboradas:</t>
  </si>
  <si>
    <t>Iniciativas sostenibles</t>
  </si>
  <si>
    <t>Impulsa la reutilización y/o el tratamiento de las aguas.</t>
  </si>
  <si>
    <t xml:space="preserve"> Construir una bio-jardinera en el hogar y anegarla con agua lluvida.</t>
  </si>
  <si>
    <t>Se adquieren productos para el hogar de origen local o nacional.</t>
  </si>
  <si>
    <t>Se desarrollan   actividades de        voluntariado        en diferentes áreas: Cruz Roja, Bomberos, Policía, Bandera Azul, Bienestar animal, Limpieza    de    ríos, playas, reforestación, educación u otros.</t>
  </si>
  <si>
    <t>Promueve la trata de personas, explotación sexual.</t>
  </si>
  <si>
    <t>Forma parte de algun comite en su comunidad.</t>
  </si>
  <si>
    <t>Nombre</t>
  </si>
  <si>
    <t>Departamento</t>
  </si>
  <si>
    <t>x</t>
  </si>
  <si>
    <t xml:space="preserve">Jose Campos </t>
  </si>
  <si>
    <t xml:space="preserve">Contabilidad </t>
  </si>
  <si>
    <t xml:space="preserve">Ivan ramirez </t>
  </si>
  <si>
    <t>Christian Solano</t>
  </si>
  <si>
    <t xml:space="preserve">Jairo Garcia </t>
  </si>
  <si>
    <t xml:space="preserve">Sergio Gonzalez </t>
  </si>
  <si>
    <t xml:space="preserve">Botones </t>
  </si>
  <si>
    <t xml:space="preserve">Iris Castro </t>
  </si>
  <si>
    <t xml:space="preserve">Cajera </t>
  </si>
  <si>
    <t xml:space="preserve">Deyvin Aguirre </t>
  </si>
  <si>
    <t xml:space="preserve">Recepcionista </t>
  </si>
  <si>
    <t xml:space="preserve">Liz Aguilar </t>
  </si>
  <si>
    <t xml:space="preserve">Cesar Morales </t>
  </si>
  <si>
    <t xml:space="preserve">Martin Gaitan </t>
  </si>
  <si>
    <t xml:space="preserve">Surtidor </t>
  </si>
  <si>
    <t xml:space="preserve">Keylor Espinoza </t>
  </si>
  <si>
    <t xml:space="preserve">Sostenibilidad </t>
  </si>
  <si>
    <t xml:space="preserve">Dariel Miranda </t>
  </si>
  <si>
    <t>Asist de Compras</t>
  </si>
  <si>
    <t xml:space="preserve">Greivin Arredondo </t>
  </si>
  <si>
    <t xml:space="preserve">Compras </t>
  </si>
  <si>
    <t xml:space="preserve">Diego Cambronero </t>
  </si>
  <si>
    <t>G. AyB</t>
  </si>
  <si>
    <t>Pts</t>
  </si>
  <si>
    <t>Nota:</t>
  </si>
  <si>
    <t>Puntos:</t>
  </si>
  <si>
    <t>Tiene un programa de ahorro en agua, gas u electricidad.</t>
  </si>
  <si>
    <t>Apoya los programas ambientales de instituciones publicas o privadas.</t>
  </si>
  <si>
    <t>Paga usted el consumo real de sus servicios publicos.</t>
  </si>
  <si>
    <t>Se adquieren productos para el hogar     amigables     con     el ambiente,   con   base   en   los criterios de compras .</t>
  </si>
  <si>
    <t>Ha innovado en algun tipo de ahorro.</t>
  </si>
  <si>
    <t>Fomenta la  reducción de residuos.</t>
  </si>
  <si>
    <t xml:space="preserve">Kender Robles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</si>
</sst>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0" fontId="1" fillId="0" borderId="1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0" fillId="0" borderId="0" xfId="0" applyBorder="1" applyAlignment="1"/>
    <xf numFmtId="0" fontId="0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 shrinkToFi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right" vertical="center" wrapText="1"/>
    </xf>
    <xf numFmtId="1" fontId="7" fillId="0" borderId="6" xfId="0" applyNumberFormat="1" applyFont="1" applyBorder="1" applyAlignment="1">
      <alignment horizontal="right" vertical="center" wrapText="1"/>
    </xf>
    <xf numFmtId="1" fontId="7" fillId="0" borderId="4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1" fontId="8" fillId="0" borderId="3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right" vertical="center" wrapText="1"/>
    </xf>
    <xf numFmtId="1" fontId="8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53103</xdr:colOff>
      <xdr:row>0</xdr:row>
      <xdr:rowOff>56570</xdr:rowOff>
    </xdr:from>
    <xdr:to>
      <xdr:col>16</xdr:col>
      <xdr:colOff>7620</xdr:colOff>
      <xdr:row>3</xdr:row>
      <xdr:rowOff>7620</xdr:rowOff>
    </xdr:to>
    <xdr:sp macro="" textlink="">
      <xdr:nvSpPr>
        <xdr:cNvPr id="2" name="CuadroTexto 1"/>
        <xdr:cNvSpPr txBox="1"/>
      </xdr:nvSpPr>
      <xdr:spPr>
        <a:xfrm>
          <a:off x="548403" y="56570"/>
          <a:ext cx="1468992" cy="52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252000" tIns="0" rIns="0" bIns="144000" rtlCol="0" anchor="t">
          <a:noAutofit/>
        </a:bodyPr>
        <a:lstStyle/>
        <a:p>
          <a:pPr algn="ctr"/>
          <a:r>
            <a:rPr lang="es-CR" sz="1100" b="1"/>
            <a:t>    Arenal Vimai S.A.</a:t>
          </a:r>
        </a:p>
        <a:p>
          <a:pPr algn="ctr"/>
          <a:r>
            <a:rPr lang="es-CR" sz="1100"/>
            <a:t>    Hotel Arenal Springs </a:t>
          </a:r>
        </a:p>
        <a:p>
          <a:pPr algn="ctr"/>
          <a:r>
            <a:rPr lang="es-CR" sz="1100"/>
            <a:t>Resort &amp; Spa</a:t>
          </a:r>
        </a:p>
      </xdr:txBody>
    </xdr:sp>
    <xdr:clientData/>
  </xdr:twoCellAnchor>
  <xdr:twoCellAnchor editAs="oneCell">
    <xdr:from>
      <xdr:col>0</xdr:col>
      <xdr:colOff>30501</xdr:colOff>
      <xdr:row>0</xdr:row>
      <xdr:rowOff>15240</xdr:rowOff>
    </xdr:from>
    <xdr:to>
      <xdr:col>6</xdr:col>
      <xdr:colOff>116452</xdr:colOff>
      <xdr:row>3</xdr:row>
      <xdr:rowOff>171360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01" y="15240"/>
          <a:ext cx="93177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2"/>
  <sheetViews>
    <sheetView workbookViewId="0">
      <selection activeCell="BR11" sqref="BR11"/>
    </sheetView>
  </sheetViews>
  <sheetFormatPr baseColWidth="10" defaultColWidth="9.140625" defaultRowHeight="15" x14ac:dyDescent="0.25"/>
  <cols>
    <col min="1" max="1" width="4" style="2" bestFit="1" customWidth="1"/>
    <col min="2" max="6" width="1.7109375" style="2" customWidth="1"/>
    <col min="7" max="7" width="2.140625" style="2" customWidth="1"/>
    <col min="8" max="67" width="1.7109375" style="2" customWidth="1"/>
    <col min="68" max="16384" width="9.140625" style="2"/>
  </cols>
  <sheetData>
    <row r="1" spans="1:67" ht="1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 t="s">
        <v>26</v>
      </c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2"/>
      <c r="AV1" s="46" t="s">
        <v>27</v>
      </c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7"/>
      <c r="BK1" s="48"/>
      <c r="BL1" s="47"/>
      <c r="BM1" s="48"/>
      <c r="BN1" s="49"/>
      <c r="BO1" s="50"/>
    </row>
    <row r="2" spans="1:67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3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5"/>
      <c r="AV2" s="46" t="s">
        <v>28</v>
      </c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51">
        <v>43165</v>
      </c>
      <c r="BK2" s="52"/>
      <c r="BL2" s="52"/>
      <c r="BM2" s="52"/>
      <c r="BN2" s="52"/>
      <c r="BO2" s="53"/>
    </row>
    <row r="3" spans="1:67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54" t="s">
        <v>37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6"/>
      <c r="AV3" s="46" t="s">
        <v>29</v>
      </c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60">
        <v>1</v>
      </c>
      <c r="BK3" s="61"/>
      <c r="BL3" s="61"/>
      <c r="BM3" s="61"/>
      <c r="BN3" s="61"/>
      <c r="BO3" s="62"/>
    </row>
    <row r="4" spans="1:67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9"/>
      <c r="AV4" s="63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5"/>
      <c r="BJ4" s="63"/>
      <c r="BK4" s="65"/>
      <c r="BL4" s="63"/>
      <c r="BM4" s="65"/>
      <c r="BN4" s="66"/>
      <c r="BO4" s="67"/>
    </row>
    <row r="5" spans="1:67" ht="18.75" customHeight="1" x14ac:dyDescent="0.25">
      <c r="A5" s="37" t="s">
        <v>30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</row>
    <row r="6" spans="1:67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</row>
    <row r="7" spans="1:67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</row>
    <row r="8" spans="1:67" x14ac:dyDescent="0.25">
      <c r="A8" s="38" t="s">
        <v>38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</row>
    <row r="9" spans="1:67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</row>
    <row r="10" spans="1:67" x14ac:dyDescent="0.25">
      <c r="A10" s="68" t="s">
        <v>40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</row>
    <row r="11" spans="1:67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</row>
    <row r="12" spans="1:67" x14ac:dyDescent="0.25">
      <c r="A12" s="72" t="s">
        <v>39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 t="s">
        <v>41</v>
      </c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</row>
    <row r="13" spans="1:67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</row>
    <row r="14" spans="1:67" x14ac:dyDescent="0.25">
      <c r="A14" s="70" t="s">
        <v>31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</row>
    <row r="15" spans="1:67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</row>
    <row r="16" spans="1:67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</row>
    <row r="17" spans="1:67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</row>
    <row r="18" spans="1:67" x14ac:dyDescent="0.25">
      <c r="A18" s="71" t="s">
        <v>32</v>
      </c>
      <c r="B18" s="71"/>
      <c r="C18" s="71"/>
      <c r="D18" s="71"/>
      <c r="E18" s="71"/>
      <c r="F18" s="71"/>
      <c r="G18" s="71"/>
      <c r="H18" s="71"/>
      <c r="I18" s="71" t="s">
        <v>33</v>
      </c>
      <c r="J18" s="71"/>
      <c r="K18" s="71"/>
      <c r="L18" s="71"/>
      <c r="M18" s="71"/>
      <c r="N18" s="71"/>
      <c r="O18" s="71"/>
      <c r="P18" s="71"/>
      <c r="Q18" s="71"/>
      <c r="R18" s="71" t="s">
        <v>34</v>
      </c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4" t="s">
        <v>35</v>
      </c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19"/>
    </row>
    <row r="19" spans="1:67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6"/>
    </row>
    <row r="20" spans="1:67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19"/>
      <c r="AR20" s="19"/>
      <c r="AS20" s="19"/>
      <c r="AT20" s="19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76"/>
    </row>
    <row r="21" spans="1:67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6"/>
    </row>
    <row r="22" spans="1:67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6"/>
    </row>
    <row r="23" spans="1:67" x14ac:dyDescent="0.25">
      <c r="A23" s="75" t="s">
        <v>43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 t="s">
        <v>36</v>
      </c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</row>
    <row r="24" spans="1:67" x14ac:dyDescent="0.25">
      <c r="A24" s="68" t="s">
        <v>42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</row>
    <row r="25" spans="1:67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</row>
    <row r="26" spans="1:67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</row>
    <row r="27" spans="1:67" x14ac:dyDescent="0.25">
      <c r="A27" s="17"/>
      <c r="B27" s="17"/>
      <c r="C27" s="17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</row>
    <row r="28" spans="1:67" x14ac:dyDescent="0.25">
      <c r="A28" s="17"/>
      <c r="B28" s="17"/>
      <c r="C28" s="17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</row>
    <row r="29" spans="1:67" x14ac:dyDescent="0.25">
      <c r="A29" s="17"/>
      <c r="B29" s="17"/>
      <c r="C29" s="17"/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</row>
    <row r="30" spans="1:67" x14ac:dyDescent="0.25">
      <c r="A30" s="17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</row>
    <row r="31" spans="1:67" x14ac:dyDescent="0.25">
      <c r="A31" s="17"/>
      <c r="B31" s="17"/>
      <c r="C31" s="17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</row>
    <row r="32" spans="1:67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</row>
  </sheetData>
  <mergeCells count="33">
    <mergeCell ref="AS23:BO23"/>
    <mergeCell ref="A24:BO26"/>
    <mergeCell ref="BO19:BO22"/>
    <mergeCell ref="A20:AP22"/>
    <mergeCell ref="AQ21:BN22"/>
    <mergeCell ref="A23:Q23"/>
    <mergeCell ref="R23:AD23"/>
    <mergeCell ref="AE23:AR23"/>
    <mergeCell ref="A8:BO9"/>
    <mergeCell ref="A10:BO11"/>
    <mergeCell ref="A14:BO17"/>
    <mergeCell ref="A18:H19"/>
    <mergeCell ref="I18:Q19"/>
    <mergeCell ref="R18:AE19"/>
    <mergeCell ref="A12:AJ13"/>
    <mergeCell ref="AK12:BO13"/>
    <mergeCell ref="AF18:BN19"/>
    <mergeCell ref="A5:BO7"/>
    <mergeCell ref="A1:P4"/>
    <mergeCell ref="Q1:AU2"/>
    <mergeCell ref="AV1:BI1"/>
    <mergeCell ref="BJ1:BK1"/>
    <mergeCell ref="BL1:BM1"/>
    <mergeCell ref="BN1:BO1"/>
    <mergeCell ref="AV2:BI2"/>
    <mergeCell ref="BJ2:BO2"/>
    <mergeCell ref="Q3:AU4"/>
    <mergeCell ref="AV3:BI3"/>
    <mergeCell ref="BJ3:BO3"/>
    <mergeCell ref="AV4:BI4"/>
    <mergeCell ref="BJ4:BK4"/>
    <mergeCell ref="BL4:BM4"/>
    <mergeCell ref="BN4:BO4"/>
  </mergeCells>
  <printOptions horizontalCentered="1"/>
  <pageMargins left="0.19685039370078741" right="0" top="0.39370078740157483" bottom="0" header="0" footer="0"/>
  <pageSetup paperSize="9" scale="8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4" workbookViewId="0">
      <selection activeCell="L27" sqref="L27"/>
    </sheetView>
  </sheetViews>
  <sheetFormatPr baseColWidth="10" defaultRowHeight="15" x14ac:dyDescent="0.25"/>
  <cols>
    <col min="1" max="1" width="61.140625" customWidth="1"/>
    <col min="2" max="2" width="4.85546875" style="28" customWidth="1"/>
    <col min="3" max="5" width="3.5703125" style="3" customWidth="1"/>
    <col min="6" max="6" width="14.42578125" style="4" customWidth="1"/>
    <col min="7" max="7" width="8.140625" style="4" customWidth="1"/>
  </cols>
  <sheetData>
    <row r="1" spans="1:7" ht="15" customHeight="1" x14ac:dyDescent="0.25">
      <c r="A1" s="84" t="s">
        <v>15</v>
      </c>
      <c r="B1" s="78" t="s">
        <v>77</v>
      </c>
      <c r="C1" s="86" t="s">
        <v>3</v>
      </c>
      <c r="D1" s="87"/>
      <c r="E1" s="87"/>
      <c r="F1" s="86" t="s">
        <v>4</v>
      </c>
      <c r="G1" s="86" t="s">
        <v>5</v>
      </c>
    </row>
    <row r="2" spans="1:7" ht="11.25" customHeight="1" x14ac:dyDescent="0.25">
      <c r="A2" s="84"/>
      <c r="B2" s="79"/>
      <c r="C2" s="35" t="s">
        <v>6</v>
      </c>
      <c r="D2" s="35" t="s">
        <v>7</v>
      </c>
      <c r="E2" s="35" t="s">
        <v>8</v>
      </c>
      <c r="F2" s="88"/>
      <c r="G2" s="88"/>
    </row>
    <row r="3" spans="1:7" x14ac:dyDescent="0.25">
      <c r="A3" s="9" t="s">
        <v>85</v>
      </c>
      <c r="B3" s="25">
        <v>10</v>
      </c>
      <c r="C3" s="6" t="s">
        <v>53</v>
      </c>
      <c r="D3" s="6"/>
      <c r="E3" s="6"/>
      <c r="F3" s="6"/>
      <c r="G3" s="5">
        <f>IF(C3="X",(10),IF(D3="X",(0),IF(E3="X",(10),(0))))</f>
        <v>10</v>
      </c>
    </row>
    <row r="4" spans="1:7" x14ac:dyDescent="0.25">
      <c r="A4" s="9" t="s">
        <v>2</v>
      </c>
      <c r="B4" s="25">
        <v>5</v>
      </c>
      <c r="C4" s="6" t="s">
        <v>53</v>
      </c>
      <c r="D4" s="6"/>
      <c r="E4" s="6"/>
      <c r="F4" s="7"/>
      <c r="G4" s="5">
        <f>IF(C4="X",(5),IF(D4="X",(0),IF(E4="X",(5),(0))))</f>
        <v>5</v>
      </c>
    </row>
    <row r="5" spans="1:7" x14ac:dyDescent="0.25">
      <c r="A5" s="9" t="s">
        <v>16</v>
      </c>
      <c r="B5" s="25">
        <v>10</v>
      </c>
      <c r="C5" s="6" t="s">
        <v>53</v>
      </c>
      <c r="D5" s="6"/>
      <c r="E5" s="6"/>
      <c r="F5" s="7"/>
      <c r="G5" s="5">
        <f>IF(C5="X",(10),IF(D5="X",(0),IF(E5="X",(10),(0))))</f>
        <v>10</v>
      </c>
    </row>
    <row r="6" spans="1:7" x14ac:dyDescent="0.25">
      <c r="A6" s="9" t="s">
        <v>19</v>
      </c>
      <c r="B6" s="25">
        <v>5</v>
      </c>
      <c r="C6" s="6" t="s">
        <v>53</v>
      </c>
      <c r="D6" s="6"/>
      <c r="E6" s="6"/>
      <c r="F6" s="7"/>
      <c r="G6" s="5">
        <f>IF(C6="X",(5),IF(D6="X",(0),IF(E6="X",(5),(0))))</f>
        <v>5</v>
      </c>
    </row>
    <row r="7" spans="1:7" x14ac:dyDescent="0.25">
      <c r="A7" s="9" t="s">
        <v>20</v>
      </c>
      <c r="B7" s="25">
        <v>5</v>
      </c>
      <c r="C7" s="6"/>
      <c r="D7" s="6" t="s">
        <v>53</v>
      </c>
      <c r="E7" s="6"/>
      <c r="F7" s="7"/>
      <c r="G7" s="5">
        <f>IF(C7="X",(5),IF(D7="X",(0),IF(E7="X",(5),(0))))</f>
        <v>0</v>
      </c>
    </row>
    <row r="8" spans="1:7" x14ac:dyDescent="0.25">
      <c r="A8" s="9" t="s">
        <v>21</v>
      </c>
      <c r="B8" s="25">
        <v>10</v>
      </c>
      <c r="C8" s="6" t="s">
        <v>53</v>
      </c>
      <c r="D8" s="6"/>
      <c r="E8" s="6"/>
      <c r="F8" s="7"/>
      <c r="G8" s="5">
        <f>IF(C8="X",(10),IF(D8="X",(0),IF(E8="X",(10),(0))))</f>
        <v>10</v>
      </c>
    </row>
    <row r="9" spans="1:7" x14ac:dyDescent="0.25">
      <c r="A9" s="9" t="s">
        <v>45</v>
      </c>
      <c r="B9" s="25">
        <v>10</v>
      </c>
      <c r="C9" s="6"/>
      <c r="D9" s="6" t="s">
        <v>53</v>
      </c>
      <c r="E9" s="6"/>
      <c r="F9" s="7"/>
      <c r="G9" s="5">
        <f>IF(C9="X",(10),IF(D9="X",(0),IF(E9="X",(10),(0))))</f>
        <v>0</v>
      </c>
    </row>
    <row r="10" spans="1:7" x14ac:dyDescent="0.25">
      <c r="A10" s="9" t="s">
        <v>9</v>
      </c>
      <c r="B10" s="25">
        <v>5</v>
      </c>
      <c r="C10" s="6"/>
      <c r="D10" s="6" t="s">
        <v>53</v>
      </c>
      <c r="E10" s="6"/>
      <c r="F10" s="7"/>
      <c r="G10" s="5">
        <f>IF(C10="X",(5),IF(D10="X",(0),IF(E10="X",(5),(0))))</f>
        <v>0</v>
      </c>
    </row>
    <row r="11" spans="1:7" x14ac:dyDescent="0.25">
      <c r="A11" s="9" t="s">
        <v>10</v>
      </c>
      <c r="B11" s="25">
        <v>10</v>
      </c>
      <c r="C11" s="6"/>
      <c r="D11" s="6" t="s">
        <v>53</v>
      </c>
      <c r="E11" s="6"/>
      <c r="F11" s="7"/>
      <c r="G11" s="5">
        <f>IF(C11="X",(10),IF(D11="X",(0),IF(E11="X",(10),(0))))</f>
        <v>0</v>
      </c>
    </row>
    <row r="12" spans="1:7" x14ac:dyDescent="0.25">
      <c r="A12" s="9" t="s">
        <v>11</v>
      </c>
      <c r="B12" s="25">
        <v>5</v>
      </c>
      <c r="C12" s="6" t="s">
        <v>53</v>
      </c>
      <c r="D12" s="6"/>
      <c r="E12" s="6"/>
      <c r="F12" s="7"/>
      <c r="G12" s="5">
        <f>IF(C12="X",(5),IF(D12="X",(0),IF(E12="X",(5),(0))))</f>
        <v>5</v>
      </c>
    </row>
    <row r="13" spans="1:7" x14ac:dyDescent="0.25">
      <c r="A13" s="9" t="s">
        <v>13</v>
      </c>
      <c r="B13" s="25">
        <v>5</v>
      </c>
      <c r="C13" s="6"/>
      <c r="D13" s="6" t="s">
        <v>53</v>
      </c>
      <c r="E13" s="6"/>
      <c r="F13" s="7"/>
      <c r="G13" s="5">
        <f>IF(C13="X",(5),IF(D13="X",(0),IF(E13="X",(5),(0))))</f>
        <v>0</v>
      </c>
    </row>
    <row r="14" spans="1:7" x14ac:dyDescent="0.25">
      <c r="A14" s="9" t="s">
        <v>12</v>
      </c>
      <c r="B14" s="25">
        <v>10</v>
      </c>
      <c r="C14" s="6"/>
      <c r="D14" s="6" t="s">
        <v>53</v>
      </c>
      <c r="E14" s="6"/>
      <c r="F14" s="7"/>
      <c r="G14" s="5">
        <f>IF(C14="X",(10),IF(D14="X",(0),IF(E14="X",(10),(0))))</f>
        <v>0</v>
      </c>
    </row>
    <row r="15" spans="1:7" x14ac:dyDescent="0.25">
      <c r="A15" s="9" t="s">
        <v>14</v>
      </c>
      <c r="B15" s="25">
        <v>10</v>
      </c>
      <c r="C15" s="6"/>
      <c r="D15" s="6" t="s">
        <v>53</v>
      </c>
      <c r="E15" s="6"/>
      <c r="F15" s="7"/>
      <c r="G15" s="5">
        <f>IF(C15="X",(10),IF(D15="X",(0),IF(E15="X",(10),(0))))</f>
        <v>0</v>
      </c>
    </row>
    <row r="16" spans="1:7" x14ac:dyDescent="0.25">
      <c r="A16" s="9" t="s">
        <v>84</v>
      </c>
      <c r="B16" s="25">
        <v>10</v>
      </c>
      <c r="C16" s="6"/>
      <c r="D16" s="6" t="s">
        <v>53</v>
      </c>
      <c r="E16" s="6"/>
      <c r="F16" s="7"/>
      <c r="G16" s="5">
        <f>IF(C16="X",(10),IF(D16="X",(0),IF(E16="X",(10),(0))))</f>
        <v>0</v>
      </c>
    </row>
    <row r="17" spans="1:7" ht="15.75" customHeight="1" x14ac:dyDescent="0.25">
      <c r="A17" s="13" t="s">
        <v>23</v>
      </c>
      <c r="B17" s="29">
        <f>SUM(B3:B16)</f>
        <v>110</v>
      </c>
      <c r="C17" s="96" t="s">
        <v>79</v>
      </c>
      <c r="D17" s="97"/>
      <c r="E17" s="97"/>
      <c r="F17" s="98"/>
      <c r="G17" s="36">
        <f>SUM(G3:G16)</f>
        <v>45</v>
      </c>
    </row>
    <row r="18" spans="1:7" ht="15" customHeight="1" x14ac:dyDescent="0.25">
      <c r="A18" s="95" t="s">
        <v>44</v>
      </c>
      <c r="B18" s="80" t="s">
        <v>77</v>
      </c>
      <c r="C18" s="89" t="s">
        <v>3</v>
      </c>
      <c r="D18" s="93"/>
      <c r="E18" s="93"/>
      <c r="F18" s="89" t="s">
        <v>4</v>
      </c>
      <c r="G18" s="89" t="s">
        <v>5</v>
      </c>
    </row>
    <row r="19" spans="1:7" ht="22.5" x14ac:dyDescent="0.25">
      <c r="A19" s="95"/>
      <c r="B19" s="81"/>
      <c r="C19" s="10" t="s">
        <v>6</v>
      </c>
      <c r="D19" s="10" t="s">
        <v>7</v>
      </c>
      <c r="E19" s="10" t="s">
        <v>8</v>
      </c>
      <c r="F19" s="90"/>
      <c r="G19" s="90"/>
    </row>
    <row r="20" spans="1:7" ht="30" x14ac:dyDescent="0.25">
      <c r="A20" s="11" t="s">
        <v>22</v>
      </c>
      <c r="B20" s="33">
        <v>5</v>
      </c>
      <c r="C20" s="6"/>
      <c r="D20" s="6" t="s">
        <v>53</v>
      </c>
      <c r="E20" s="6"/>
      <c r="F20" s="7"/>
      <c r="G20" s="5">
        <f>IF(C20="X",(5),IF(D20="X",(0),IF(E20="X",(5),(0))))</f>
        <v>0</v>
      </c>
    </row>
    <row r="21" spans="1:7" ht="18.75" customHeight="1" x14ac:dyDescent="0.25">
      <c r="A21" s="11" t="s">
        <v>46</v>
      </c>
      <c r="B21" s="33">
        <v>10</v>
      </c>
      <c r="C21" s="6"/>
      <c r="D21" s="6" t="s">
        <v>53</v>
      </c>
      <c r="E21" s="6"/>
      <c r="F21" s="7"/>
      <c r="G21" s="5">
        <f>IF(C21="X",(10),IF(D21="X",(0),IF(E21="X",(10),(0))))</f>
        <v>0</v>
      </c>
    </row>
    <row r="22" spans="1:7" ht="30" x14ac:dyDescent="0.25">
      <c r="A22" s="11" t="s">
        <v>0</v>
      </c>
      <c r="B22" s="33">
        <v>10</v>
      </c>
      <c r="C22" s="6"/>
      <c r="D22" s="6" t="s">
        <v>53</v>
      </c>
      <c r="E22" s="6"/>
      <c r="F22" s="7"/>
      <c r="G22" s="5">
        <f>IF(C22="X",(10),IF(D22="X",(0),IF(E22="X",(10),(0))))</f>
        <v>0</v>
      </c>
    </row>
    <row r="23" spans="1:7" ht="30" x14ac:dyDescent="0.25">
      <c r="A23" s="11" t="s">
        <v>83</v>
      </c>
      <c r="B23" s="33">
        <v>10</v>
      </c>
      <c r="C23" s="6"/>
      <c r="D23" s="6" t="s">
        <v>53</v>
      </c>
      <c r="E23" s="6"/>
      <c r="F23" s="7"/>
      <c r="G23" s="5">
        <f>IF(C23="X",(10),IF(D23="X",(0),IF(E23="X",(10),(0))))</f>
        <v>0</v>
      </c>
    </row>
    <row r="24" spans="1:7" x14ac:dyDescent="0.25">
      <c r="A24" s="11" t="s">
        <v>47</v>
      </c>
      <c r="B24" s="33">
        <v>10</v>
      </c>
      <c r="C24" s="6" t="s">
        <v>53</v>
      </c>
      <c r="D24" s="6"/>
      <c r="E24" s="6"/>
      <c r="F24" s="7"/>
      <c r="G24" s="5">
        <f>IF(C24="X",(10),IF(D24="X",(0),IF(E24="X",(10),(0))))</f>
        <v>10</v>
      </c>
    </row>
    <row r="25" spans="1:7" ht="30.75" customHeight="1" x14ac:dyDescent="0.25">
      <c r="A25" s="11" t="s">
        <v>25</v>
      </c>
      <c r="B25" s="33">
        <v>5</v>
      </c>
      <c r="C25" s="6"/>
      <c r="D25" s="6" t="s">
        <v>53</v>
      </c>
      <c r="E25" s="6"/>
      <c r="F25" s="7"/>
      <c r="G25" s="5">
        <f>IF(C25="X",(5),IF(D25="X",(0),IF(E25="X",(5),(0))))</f>
        <v>0</v>
      </c>
    </row>
    <row r="26" spans="1:7" ht="30" x14ac:dyDescent="0.25">
      <c r="A26" s="11" t="s">
        <v>1</v>
      </c>
      <c r="B26" s="33">
        <v>5</v>
      </c>
      <c r="C26" s="6" t="s">
        <v>53</v>
      </c>
      <c r="D26" s="6"/>
      <c r="E26" s="6"/>
      <c r="F26" s="7"/>
      <c r="G26" s="5">
        <f>IF(C26="X",(5),IF(D26="X",(0),IF(E26="X",(5),(0))))</f>
        <v>5</v>
      </c>
    </row>
    <row r="27" spans="1:7" ht="51" customHeight="1" x14ac:dyDescent="0.25">
      <c r="A27" s="11" t="s">
        <v>48</v>
      </c>
      <c r="B27" s="33">
        <v>10</v>
      </c>
      <c r="C27" s="6"/>
      <c r="D27" s="6" t="s">
        <v>53</v>
      </c>
      <c r="E27" s="6"/>
      <c r="F27" s="7"/>
      <c r="G27" s="5">
        <f>IF(C27="X",(10),IF(D27="X",(0),IF(E27="X",(10),(0))))</f>
        <v>0</v>
      </c>
    </row>
    <row r="28" spans="1:7" ht="15.75" customHeight="1" x14ac:dyDescent="0.25">
      <c r="A28" s="14" t="s">
        <v>23</v>
      </c>
      <c r="B28" s="31">
        <f>SUM(B20:B27)</f>
        <v>65</v>
      </c>
      <c r="C28" s="99" t="s">
        <v>79</v>
      </c>
      <c r="D28" s="100"/>
      <c r="E28" s="100"/>
      <c r="F28" s="101"/>
      <c r="G28" s="31">
        <f>SUM(G20:G27)</f>
        <v>15</v>
      </c>
    </row>
    <row r="29" spans="1:7" ht="15" customHeight="1" x14ac:dyDescent="0.25">
      <c r="A29" s="94" t="s">
        <v>18</v>
      </c>
      <c r="B29" s="82" t="s">
        <v>77</v>
      </c>
      <c r="C29" s="91" t="s">
        <v>3</v>
      </c>
      <c r="D29" s="92"/>
      <c r="E29" s="92"/>
      <c r="F29" s="91" t="s">
        <v>4</v>
      </c>
      <c r="G29" s="91" t="s">
        <v>5</v>
      </c>
    </row>
    <row r="30" spans="1:7" ht="22.5" x14ac:dyDescent="0.25">
      <c r="A30" s="94"/>
      <c r="B30" s="83"/>
      <c r="C30" s="8" t="s">
        <v>6</v>
      </c>
      <c r="D30" s="8" t="s">
        <v>7</v>
      </c>
      <c r="E30" s="8" t="s">
        <v>8</v>
      </c>
      <c r="F30" s="92"/>
      <c r="G30" s="92"/>
    </row>
    <row r="31" spans="1:7" x14ac:dyDescent="0.25">
      <c r="A31" s="11" t="s">
        <v>82</v>
      </c>
      <c r="B31" s="30">
        <v>5</v>
      </c>
      <c r="C31" s="6" t="s">
        <v>53</v>
      </c>
      <c r="D31" s="6"/>
      <c r="E31" s="6"/>
      <c r="F31" s="7"/>
      <c r="G31" s="5">
        <f>IF(C31="X",(5),IF(D31="X",(0),IF(E31="X",(5),(0))))</f>
        <v>5</v>
      </c>
    </row>
    <row r="32" spans="1:7" ht="30" x14ac:dyDescent="0.25">
      <c r="A32" s="11" t="s">
        <v>81</v>
      </c>
      <c r="B32" s="30">
        <v>5</v>
      </c>
      <c r="C32" s="6" t="s">
        <v>53</v>
      </c>
      <c r="D32" s="6"/>
      <c r="E32" s="6"/>
      <c r="F32" s="7"/>
      <c r="G32" s="5">
        <f>IF(C32="X",(5),IF(D32="X",(0),IF(E32="X",(5),(0))))</f>
        <v>5</v>
      </c>
    </row>
    <row r="33" spans="1:10" ht="30" x14ac:dyDescent="0.25">
      <c r="A33" s="11" t="s">
        <v>17</v>
      </c>
      <c r="B33" s="30">
        <v>10</v>
      </c>
      <c r="C33" s="6" t="s">
        <v>53</v>
      </c>
      <c r="D33" s="6"/>
      <c r="E33" s="6"/>
      <c r="F33" s="7"/>
      <c r="G33" s="5">
        <f>IF(C33="X",(10),IF(D33="X",(0),IF(E33="X",(10),(0))))</f>
        <v>10</v>
      </c>
      <c r="J33" s="12"/>
    </row>
    <row r="34" spans="1:10" x14ac:dyDescent="0.25">
      <c r="A34" s="11" t="s">
        <v>49</v>
      </c>
      <c r="B34" s="30">
        <v>10</v>
      </c>
      <c r="C34" s="6"/>
      <c r="D34" s="6" t="s">
        <v>53</v>
      </c>
      <c r="E34" s="6"/>
      <c r="F34" s="7"/>
      <c r="G34" s="5">
        <f>IF(C34="X",(0),IF(D34="X",(10),IF(E34="X",(10),(0))))</f>
        <v>10</v>
      </c>
    </row>
    <row r="35" spans="1:10" x14ac:dyDescent="0.25">
      <c r="A35" s="11" t="s">
        <v>50</v>
      </c>
      <c r="B35" s="30">
        <v>5</v>
      </c>
      <c r="C35" s="6"/>
      <c r="D35" s="6" t="s">
        <v>53</v>
      </c>
      <c r="E35" s="6"/>
      <c r="F35" s="7"/>
      <c r="G35" s="5">
        <f>IF(C35="X",(5),IF(D35="X",(0),IF(E35="X",(5),(0))))</f>
        <v>0</v>
      </c>
    </row>
    <row r="36" spans="1:10" x14ac:dyDescent="0.25">
      <c r="A36" s="11" t="s">
        <v>80</v>
      </c>
      <c r="B36" s="30">
        <v>10</v>
      </c>
      <c r="C36" s="6"/>
      <c r="D36" s="6" t="s">
        <v>53</v>
      </c>
      <c r="E36" s="6"/>
      <c r="F36" s="7"/>
      <c r="G36" s="5">
        <f>IF(C36="X",(10),IF(D36="X",(0),IF(E36="X",(10),(0))))</f>
        <v>0</v>
      </c>
    </row>
    <row r="37" spans="1:10" ht="19.5" customHeight="1" x14ac:dyDescent="0.4">
      <c r="A37" s="15" t="s">
        <v>23</v>
      </c>
      <c r="B37" s="32">
        <f>SUM(B31:B36)</f>
        <v>45</v>
      </c>
      <c r="C37" s="102" t="s">
        <v>78</v>
      </c>
      <c r="D37" s="103"/>
      <c r="E37" s="103"/>
      <c r="F37" s="104"/>
      <c r="G37" s="32">
        <f>SUM(G31:G36)</f>
        <v>30</v>
      </c>
    </row>
    <row r="38" spans="1:10" ht="19.5" customHeight="1" x14ac:dyDescent="0.25">
      <c r="A38" s="16" t="s">
        <v>24</v>
      </c>
      <c r="B38" s="33"/>
      <c r="C38" s="85">
        <f>((G37*100/B37)+(G28*100/B28)+(G17*100/B17))/3</f>
        <v>43.550893550893555</v>
      </c>
      <c r="D38" s="85"/>
      <c r="E38" s="85"/>
      <c r="F38" s="85"/>
      <c r="G38" s="85"/>
    </row>
    <row r="39" spans="1:10" x14ac:dyDescent="0.25">
      <c r="A39" s="1"/>
      <c r="B39" s="34"/>
    </row>
    <row r="40" spans="1:10" x14ac:dyDescent="0.25">
      <c r="A40" s="1"/>
      <c r="B40" s="34"/>
    </row>
    <row r="41" spans="1:10" x14ac:dyDescent="0.25">
      <c r="A41" s="1"/>
      <c r="B41" s="34"/>
    </row>
    <row r="42" spans="1:10" x14ac:dyDescent="0.25">
      <c r="A42" s="1"/>
      <c r="B42" s="34"/>
    </row>
    <row r="43" spans="1:10" x14ac:dyDescent="0.25">
      <c r="A43" s="1"/>
      <c r="B43" s="34"/>
    </row>
    <row r="44" spans="1:10" x14ac:dyDescent="0.25">
      <c r="A44" s="1"/>
      <c r="B44" s="34"/>
    </row>
    <row r="45" spans="1:10" x14ac:dyDescent="0.25">
      <c r="A45" s="1"/>
      <c r="B45" s="34"/>
    </row>
    <row r="46" spans="1:10" x14ac:dyDescent="0.25">
      <c r="A46" s="1"/>
      <c r="B46" s="34"/>
    </row>
    <row r="47" spans="1:10" x14ac:dyDescent="0.25">
      <c r="A47" s="1"/>
      <c r="B47" s="34"/>
    </row>
    <row r="48" spans="1:10" x14ac:dyDescent="0.25">
      <c r="A48" s="1"/>
      <c r="B48" s="34"/>
    </row>
    <row r="49" spans="1:2" x14ac:dyDescent="0.25">
      <c r="A49" s="1"/>
      <c r="B49" s="34"/>
    </row>
  </sheetData>
  <mergeCells count="19">
    <mergeCell ref="C17:F17"/>
    <mergeCell ref="C28:F28"/>
    <mergeCell ref="C37:F37"/>
    <mergeCell ref="B1:B2"/>
    <mergeCell ref="B18:B19"/>
    <mergeCell ref="B29:B30"/>
    <mergeCell ref="A1:A2"/>
    <mergeCell ref="C38:G38"/>
    <mergeCell ref="C1:E1"/>
    <mergeCell ref="F1:F2"/>
    <mergeCell ref="G1:G2"/>
    <mergeCell ref="G18:G19"/>
    <mergeCell ref="C29:E29"/>
    <mergeCell ref="F29:F30"/>
    <mergeCell ref="G29:G30"/>
    <mergeCell ref="C18:E18"/>
    <mergeCell ref="F18:F19"/>
    <mergeCell ref="A29:A30"/>
    <mergeCell ref="A18:A19"/>
  </mergeCell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C18" sqref="C18"/>
    </sheetView>
  </sheetViews>
  <sheetFormatPr baseColWidth="10" defaultRowHeight="15" x14ac:dyDescent="0.25"/>
  <cols>
    <col min="1" max="1" width="26.42578125" customWidth="1"/>
    <col min="2" max="2" width="15.85546875" bestFit="1" customWidth="1"/>
    <col min="3" max="3" width="7" style="28" customWidth="1"/>
    <col min="4" max="4" width="7" customWidth="1"/>
    <col min="5" max="6" width="5.5703125" bestFit="1" customWidth="1"/>
  </cols>
  <sheetData>
    <row r="1" spans="1:6" s="2" customFormat="1" x14ac:dyDescent="0.25">
      <c r="C1" s="28"/>
    </row>
    <row r="2" spans="1:6" x14ac:dyDescent="0.25">
      <c r="A2" s="21" t="s">
        <v>51</v>
      </c>
      <c r="B2" s="22" t="s">
        <v>52</v>
      </c>
      <c r="C2" s="21">
        <v>2018</v>
      </c>
      <c r="D2" s="21">
        <v>2019</v>
      </c>
      <c r="E2" s="21">
        <v>2020</v>
      </c>
      <c r="F2" s="21">
        <v>2021</v>
      </c>
    </row>
    <row r="3" spans="1:6" x14ac:dyDescent="0.25">
      <c r="A3" s="23" t="s">
        <v>54</v>
      </c>
      <c r="B3" s="23" t="s">
        <v>55</v>
      </c>
      <c r="C3" s="24">
        <v>63</v>
      </c>
      <c r="D3" s="25"/>
      <c r="E3" s="9"/>
      <c r="F3" s="9"/>
    </row>
    <row r="4" spans="1:6" x14ac:dyDescent="0.25">
      <c r="A4" s="23" t="s">
        <v>56</v>
      </c>
      <c r="B4" s="23" t="s">
        <v>55</v>
      </c>
      <c r="C4" s="24">
        <v>62</v>
      </c>
      <c r="D4" s="25"/>
      <c r="E4" s="9"/>
      <c r="F4" s="9"/>
    </row>
    <row r="5" spans="1:6" x14ac:dyDescent="0.25">
      <c r="A5" s="23" t="s">
        <v>57</v>
      </c>
      <c r="B5" s="23" t="s">
        <v>55</v>
      </c>
      <c r="C5" s="24">
        <v>59</v>
      </c>
      <c r="D5" s="25"/>
      <c r="E5" s="9"/>
      <c r="F5" s="9"/>
    </row>
    <row r="6" spans="1:6" x14ac:dyDescent="0.25">
      <c r="A6" s="23" t="s">
        <v>58</v>
      </c>
      <c r="B6" s="23" t="s">
        <v>55</v>
      </c>
      <c r="C6" s="24">
        <v>81</v>
      </c>
      <c r="D6" s="25"/>
      <c r="E6" s="9"/>
      <c r="F6" s="9"/>
    </row>
    <row r="7" spans="1:6" x14ac:dyDescent="0.25">
      <c r="A7" s="23" t="s">
        <v>59</v>
      </c>
      <c r="B7" s="23" t="s">
        <v>60</v>
      </c>
      <c r="C7" s="24">
        <v>87</v>
      </c>
      <c r="D7" s="25"/>
      <c r="E7" s="9"/>
      <c r="F7" s="9"/>
    </row>
    <row r="8" spans="1:6" x14ac:dyDescent="0.25">
      <c r="A8" s="23" t="s">
        <v>61</v>
      </c>
      <c r="B8" s="23" t="s">
        <v>62</v>
      </c>
      <c r="C8" s="24">
        <v>87</v>
      </c>
      <c r="D8" s="25"/>
      <c r="E8" s="9"/>
      <c r="F8" s="9"/>
    </row>
    <row r="9" spans="1:6" x14ac:dyDescent="0.25">
      <c r="A9" s="23" t="s">
        <v>63</v>
      </c>
      <c r="B9" s="23" t="s">
        <v>64</v>
      </c>
      <c r="C9" s="24">
        <v>70</v>
      </c>
      <c r="D9" s="25"/>
      <c r="E9" s="9"/>
      <c r="F9" s="9"/>
    </row>
    <row r="10" spans="1:6" x14ac:dyDescent="0.25">
      <c r="A10" s="23" t="s">
        <v>65</v>
      </c>
      <c r="B10" s="23" t="s">
        <v>64</v>
      </c>
      <c r="C10" s="24">
        <v>65</v>
      </c>
      <c r="D10" s="25"/>
      <c r="E10" s="9"/>
      <c r="F10" s="9"/>
    </row>
    <row r="11" spans="1:6" x14ac:dyDescent="0.25">
      <c r="A11" s="23" t="s">
        <v>66</v>
      </c>
      <c r="B11" s="23" t="s">
        <v>64</v>
      </c>
      <c r="C11" s="24">
        <v>76</v>
      </c>
      <c r="D11" s="25"/>
      <c r="E11" s="9"/>
      <c r="F11" s="9"/>
    </row>
    <row r="12" spans="1:6" x14ac:dyDescent="0.25">
      <c r="A12" s="23" t="s">
        <v>67</v>
      </c>
      <c r="B12" s="23" t="s">
        <v>68</v>
      </c>
      <c r="C12" s="24">
        <v>92</v>
      </c>
      <c r="D12" s="25"/>
      <c r="E12" s="9"/>
      <c r="F12" s="9"/>
    </row>
    <row r="13" spans="1:6" x14ac:dyDescent="0.25">
      <c r="A13" s="26" t="s">
        <v>69</v>
      </c>
      <c r="B13" s="26" t="s">
        <v>70</v>
      </c>
      <c r="C13" s="27">
        <v>83</v>
      </c>
      <c r="D13" s="9"/>
      <c r="E13" s="9"/>
      <c r="F13" s="9"/>
    </row>
    <row r="14" spans="1:6" x14ac:dyDescent="0.25">
      <c r="A14" s="26" t="s">
        <v>71</v>
      </c>
      <c r="B14" s="26" t="s">
        <v>72</v>
      </c>
      <c r="C14" s="27">
        <v>69</v>
      </c>
      <c r="D14" s="9"/>
      <c r="E14" s="9"/>
      <c r="F14" s="9"/>
    </row>
    <row r="15" spans="1:6" x14ac:dyDescent="0.25">
      <c r="A15" s="26" t="s">
        <v>73</v>
      </c>
      <c r="B15" s="26" t="s">
        <v>74</v>
      </c>
      <c r="C15" s="27">
        <v>74</v>
      </c>
      <c r="D15" s="9"/>
      <c r="E15" s="9"/>
      <c r="F15" s="9"/>
    </row>
    <row r="16" spans="1:6" x14ac:dyDescent="0.25">
      <c r="A16" s="9" t="s">
        <v>75</v>
      </c>
      <c r="B16" s="9" t="s">
        <v>76</v>
      </c>
      <c r="C16" s="25">
        <v>68</v>
      </c>
      <c r="D16" s="9"/>
      <c r="E16" s="9"/>
      <c r="F16" s="9"/>
    </row>
    <row r="17" spans="1:6" x14ac:dyDescent="0.25">
      <c r="A17" s="9" t="s">
        <v>86</v>
      </c>
      <c r="B17" s="9" t="s">
        <v>70</v>
      </c>
      <c r="C17" s="25">
        <v>44</v>
      </c>
      <c r="D17" s="9"/>
      <c r="E17" s="9"/>
      <c r="F17" s="9"/>
    </row>
    <row r="18" spans="1:6" x14ac:dyDescent="0.25">
      <c r="A18" s="9"/>
      <c r="B18" s="9"/>
      <c r="C18" s="25"/>
      <c r="D18" s="9"/>
      <c r="E18" s="9"/>
      <c r="F18" s="9"/>
    </row>
    <row r="19" spans="1:6" x14ac:dyDescent="0.25">
      <c r="A19" s="9"/>
      <c r="B19" s="9"/>
      <c r="C19" s="25"/>
      <c r="D19" s="9"/>
      <c r="E19" s="9"/>
      <c r="F19" s="9"/>
    </row>
    <row r="20" spans="1:6" x14ac:dyDescent="0.25">
      <c r="A20" s="9"/>
      <c r="B20" s="9"/>
      <c r="C20" s="25"/>
      <c r="D20" s="9"/>
      <c r="E20" s="9"/>
      <c r="F20" s="9"/>
    </row>
    <row r="21" spans="1:6" x14ac:dyDescent="0.25">
      <c r="A21" s="9"/>
      <c r="B21" s="9"/>
      <c r="C21" s="25"/>
      <c r="D21" s="9"/>
      <c r="E21" s="9"/>
      <c r="F21" s="9"/>
    </row>
    <row r="22" spans="1:6" x14ac:dyDescent="0.25">
      <c r="A22" s="9"/>
      <c r="B22" s="9"/>
      <c r="C22" s="25"/>
      <c r="D22" s="9"/>
      <c r="E22" s="9"/>
      <c r="F22" s="9"/>
    </row>
    <row r="23" spans="1:6" x14ac:dyDescent="0.25">
      <c r="A23" s="9"/>
      <c r="B23" s="9"/>
      <c r="C23" s="25"/>
      <c r="D23" s="9"/>
      <c r="E23" s="9"/>
      <c r="F23" s="9"/>
    </row>
    <row r="24" spans="1:6" x14ac:dyDescent="0.25">
      <c r="A24" s="9"/>
      <c r="B24" s="9"/>
      <c r="C24" s="25"/>
      <c r="D24" s="9"/>
      <c r="E24" s="9"/>
      <c r="F24" s="9"/>
    </row>
    <row r="25" spans="1:6" x14ac:dyDescent="0.25">
      <c r="A25" s="9"/>
      <c r="B25" s="9"/>
      <c r="C25" s="25"/>
      <c r="D25" s="9"/>
      <c r="E25" s="9"/>
      <c r="F25" s="9"/>
    </row>
    <row r="26" spans="1:6" x14ac:dyDescent="0.25">
      <c r="A26" s="9"/>
      <c r="B26" s="9"/>
      <c r="C26" s="25"/>
      <c r="D26" s="9"/>
      <c r="E26" s="9"/>
      <c r="F26" s="9"/>
    </row>
    <row r="27" spans="1:6" x14ac:dyDescent="0.25">
      <c r="A27" s="9"/>
      <c r="B27" s="9"/>
      <c r="C27" s="25"/>
      <c r="D27" s="9"/>
      <c r="E27" s="9"/>
      <c r="F27" s="9"/>
    </row>
    <row r="28" spans="1:6" x14ac:dyDescent="0.25">
      <c r="A28" s="9"/>
      <c r="B28" s="9"/>
      <c r="C28" s="25"/>
      <c r="D28" s="9"/>
      <c r="E28" s="9"/>
      <c r="F28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RG-GA-00</vt:lpstr>
      <vt:lpstr>Hoja2</vt:lpstr>
      <vt:lpstr>Nota</vt:lpstr>
      <vt:lpstr>'RG-GA-00'!Área_de_impresión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Greivin</dc:creator>
  <cp:lastModifiedBy>Greivin</cp:lastModifiedBy>
  <cp:lastPrinted>2018-03-07T00:01:20Z</cp:lastPrinted>
  <dcterms:created xsi:type="dcterms:W3CDTF">2018-03-06T17:55:54Z</dcterms:created>
  <dcterms:modified xsi:type="dcterms:W3CDTF">2018-04-04T16:45:06Z</dcterms:modified>
</cp:coreProperties>
</file>