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ylor\Dropbox\Arenal Springs Diseño\CST\2018\3. Impacto Ambien\3.3. Uso eficiente de energía\3.3.2. Seguimiento y toma de acciones\3.3.2.1\"/>
    </mc:Choice>
  </mc:AlternateContent>
  <bookViews>
    <workbookView xWindow="0" yWindow="0" windowWidth="23040" windowHeight="9192"/>
  </bookViews>
  <sheets>
    <sheet name="Gas y Electricidad" sheetId="1" r:id="rId1"/>
  </sheets>
  <externalReferences>
    <externalReference r:id="rId2"/>
  </externalReferences>
  <definedNames>
    <definedName name="_xlnm._FilterDatabase" localSheetId="0" hidden="1">'Gas y Electricidad'!$A$1:$A$371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04" i="1" l="1"/>
  <c r="Q904" i="1" s="1"/>
  <c r="N904" i="1"/>
  <c r="M904" i="1"/>
  <c r="K904" i="1"/>
  <c r="J904" i="1"/>
  <c r="G904" i="1"/>
  <c r="F904" i="1"/>
  <c r="C904" i="1"/>
  <c r="B904" i="1"/>
  <c r="A904" i="1"/>
  <c r="Q903" i="1"/>
  <c r="P903" i="1"/>
  <c r="N903" i="1"/>
  <c r="M903" i="1"/>
  <c r="K903" i="1"/>
  <c r="J903" i="1"/>
  <c r="G903" i="1"/>
  <c r="F903" i="1"/>
  <c r="C903" i="1"/>
  <c r="B903" i="1"/>
  <c r="A903" i="1"/>
  <c r="P902" i="1"/>
  <c r="Q902" i="1" s="1"/>
  <c r="N902" i="1"/>
  <c r="M902" i="1"/>
  <c r="K902" i="1"/>
  <c r="J902" i="1"/>
  <c r="G902" i="1"/>
  <c r="F902" i="1"/>
  <c r="C902" i="1"/>
  <c r="B902" i="1"/>
  <c r="A902" i="1"/>
  <c r="Q901" i="1"/>
  <c r="P901" i="1"/>
  <c r="N901" i="1"/>
  <c r="M901" i="1"/>
  <c r="K901" i="1"/>
  <c r="J901" i="1"/>
  <c r="G901" i="1"/>
  <c r="F901" i="1"/>
  <c r="C901" i="1"/>
  <c r="B901" i="1"/>
  <c r="A901" i="1"/>
  <c r="P900" i="1"/>
  <c r="Q900" i="1" s="1"/>
  <c r="N900" i="1"/>
  <c r="M900" i="1"/>
  <c r="K900" i="1"/>
  <c r="J900" i="1"/>
  <c r="G900" i="1"/>
  <c r="F900" i="1"/>
  <c r="C900" i="1"/>
  <c r="B900" i="1"/>
  <c r="A900" i="1"/>
  <c r="Q899" i="1"/>
  <c r="P899" i="1"/>
  <c r="N899" i="1"/>
  <c r="M899" i="1"/>
  <c r="K899" i="1"/>
  <c r="J899" i="1"/>
  <c r="G899" i="1"/>
  <c r="F899" i="1"/>
  <c r="C899" i="1"/>
  <c r="B899" i="1"/>
  <c r="A899" i="1"/>
  <c r="P898" i="1"/>
  <c r="Q898" i="1" s="1"/>
  <c r="N898" i="1"/>
  <c r="M898" i="1"/>
  <c r="K898" i="1"/>
  <c r="J898" i="1"/>
  <c r="G898" i="1"/>
  <c r="F898" i="1"/>
  <c r="C898" i="1"/>
  <c r="B898" i="1"/>
  <c r="A898" i="1"/>
  <c r="Q897" i="1"/>
  <c r="P897" i="1"/>
  <c r="N897" i="1"/>
  <c r="M897" i="1"/>
  <c r="K897" i="1"/>
  <c r="J897" i="1"/>
  <c r="G897" i="1"/>
  <c r="F897" i="1"/>
  <c r="C897" i="1"/>
  <c r="B897" i="1"/>
  <c r="A897" i="1"/>
  <c r="P896" i="1"/>
  <c r="Q896" i="1" s="1"/>
  <c r="N896" i="1"/>
  <c r="M896" i="1"/>
  <c r="K896" i="1"/>
  <c r="J896" i="1"/>
  <c r="G896" i="1"/>
  <c r="F896" i="1"/>
  <c r="C896" i="1"/>
  <c r="B896" i="1"/>
  <c r="A896" i="1"/>
  <c r="Q895" i="1"/>
  <c r="P895" i="1"/>
  <c r="N895" i="1"/>
  <c r="M895" i="1"/>
  <c r="K895" i="1"/>
  <c r="J895" i="1"/>
  <c r="G895" i="1"/>
  <c r="F895" i="1"/>
  <c r="C895" i="1"/>
  <c r="B895" i="1"/>
  <c r="A895" i="1"/>
  <c r="P894" i="1"/>
  <c r="Q894" i="1" s="1"/>
  <c r="N894" i="1"/>
  <c r="M894" i="1"/>
  <c r="K894" i="1"/>
  <c r="J894" i="1"/>
  <c r="G894" i="1"/>
  <c r="F894" i="1"/>
  <c r="C894" i="1"/>
  <c r="B894" i="1"/>
  <c r="A894" i="1"/>
  <c r="Q893" i="1"/>
  <c r="P893" i="1"/>
  <c r="N893" i="1"/>
  <c r="M893" i="1"/>
  <c r="K893" i="1"/>
  <c r="J893" i="1"/>
  <c r="G893" i="1"/>
  <c r="F893" i="1"/>
  <c r="C893" i="1"/>
  <c r="B893" i="1"/>
  <c r="A893" i="1"/>
  <c r="P892" i="1"/>
  <c r="Q892" i="1" s="1"/>
  <c r="N892" i="1"/>
  <c r="M892" i="1"/>
  <c r="K892" i="1"/>
  <c r="J892" i="1"/>
  <c r="G892" i="1"/>
  <c r="F892" i="1"/>
  <c r="C892" i="1"/>
  <c r="B892" i="1"/>
  <c r="A892" i="1"/>
  <c r="Q891" i="1"/>
  <c r="P891" i="1"/>
  <c r="N891" i="1"/>
  <c r="M891" i="1"/>
  <c r="K891" i="1"/>
  <c r="J891" i="1"/>
  <c r="G891" i="1"/>
  <c r="F891" i="1"/>
  <c r="C891" i="1"/>
  <c r="B891" i="1"/>
  <c r="A891" i="1"/>
  <c r="P890" i="1"/>
  <c r="Q890" i="1" s="1"/>
  <c r="N890" i="1"/>
  <c r="M890" i="1"/>
  <c r="K890" i="1"/>
  <c r="J890" i="1"/>
  <c r="G890" i="1"/>
  <c r="F890" i="1"/>
  <c r="C890" i="1"/>
  <c r="B890" i="1"/>
  <c r="A890" i="1"/>
  <c r="Q889" i="1"/>
  <c r="P889" i="1"/>
  <c r="N889" i="1"/>
  <c r="M889" i="1"/>
  <c r="K889" i="1"/>
  <c r="J889" i="1"/>
  <c r="G889" i="1"/>
  <c r="F889" i="1"/>
  <c r="C889" i="1"/>
  <c r="B889" i="1"/>
  <c r="A889" i="1"/>
  <c r="P888" i="1"/>
  <c r="Q888" i="1" s="1"/>
  <c r="N888" i="1"/>
  <c r="M888" i="1"/>
  <c r="K888" i="1"/>
  <c r="J888" i="1"/>
  <c r="G888" i="1"/>
  <c r="F888" i="1"/>
  <c r="C888" i="1"/>
  <c r="B888" i="1"/>
  <c r="A888" i="1"/>
  <c r="Q887" i="1"/>
  <c r="P887" i="1"/>
  <c r="N887" i="1"/>
  <c r="M887" i="1"/>
  <c r="K887" i="1"/>
  <c r="J887" i="1"/>
  <c r="G887" i="1"/>
  <c r="F887" i="1"/>
  <c r="C887" i="1"/>
  <c r="B887" i="1"/>
  <c r="A887" i="1"/>
  <c r="P886" i="1"/>
  <c r="Q886" i="1" s="1"/>
  <c r="N886" i="1"/>
  <c r="M886" i="1"/>
  <c r="K886" i="1"/>
  <c r="J886" i="1"/>
  <c r="G886" i="1"/>
  <c r="F886" i="1"/>
  <c r="C886" i="1"/>
  <c r="B886" i="1"/>
  <c r="A886" i="1"/>
  <c r="Q885" i="1"/>
  <c r="P885" i="1"/>
  <c r="N885" i="1"/>
  <c r="M885" i="1"/>
  <c r="K885" i="1"/>
  <c r="J885" i="1"/>
  <c r="G885" i="1"/>
  <c r="F885" i="1"/>
  <c r="C885" i="1"/>
  <c r="B885" i="1"/>
  <c r="A885" i="1"/>
  <c r="P884" i="1"/>
  <c r="Q884" i="1" s="1"/>
  <c r="N884" i="1"/>
  <c r="M884" i="1"/>
  <c r="K884" i="1"/>
  <c r="J884" i="1"/>
  <c r="G884" i="1"/>
  <c r="F884" i="1"/>
  <c r="C884" i="1"/>
  <c r="B884" i="1"/>
  <c r="A884" i="1"/>
  <c r="Q883" i="1"/>
  <c r="P883" i="1"/>
  <c r="N883" i="1"/>
  <c r="M883" i="1"/>
  <c r="K883" i="1"/>
  <c r="J883" i="1"/>
  <c r="G883" i="1"/>
  <c r="F883" i="1"/>
  <c r="C883" i="1"/>
  <c r="B883" i="1"/>
  <c r="A883" i="1"/>
  <c r="P882" i="1"/>
  <c r="Q882" i="1" s="1"/>
  <c r="N882" i="1"/>
  <c r="M882" i="1"/>
  <c r="K882" i="1"/>
  <c r="J882" i="1"/>
  <c r="G882" i="1"/>
  <c r="F882" i="1"/>
  <c r="C882" i="1"/>
  <c r="B882" i="1"/>
  <c r="A882" i="1"/>
  <c r="Q881" i="1"/>
  <c r="P881" i="1"/>
  <c r="N881" i="1"/>
  <c r="M881" i="1"/>
  <c r="K881" i="1"/>
  <c r="J881" i="1"/>
  <c r="G881" i="1"/>
  <c r="F881" i="1"/>
  <c r="C881" i="1"/>
  <c r="B881" i="1"/>
  <c r="A881" i="1"/>
  <c r="P880" i="1"/>
  <c r="Q880" i="1" s="1"/>
  <c r="N880" i="1"/>
  <c r="M880" i="1"/>
  <c r="K880" i="1"/>
  <c r="J880" i="1"/>
  <c r="G880" i="1"/>
  <c r="F880" i="1"/>
  <c r="C880" i="1"/>
  <c r="B880" i="1"/>
  <c r="A880" i="1"/>
  <c r="Q879" i="1"/>
  <c r="P879" i="1"/>
  <c r="N879" i="1"/>
  <c r="M879" i="1"/>
  <c r="K879" i="1"/>
  <c r="J879" i="1"/>
  <c r="G879" i="1"/>
  <c r="F879" i="1"/>
  <c r="C879" i="1"/>
  <c r="B879" i="1"/>
  <c r="A879" i="1"/>
  <c r="P878" i="1"/>
  <c r="Q878" i="1" s="1"/>
  <c r="N878" i="1"/>
  <c r="M878" i="1"/>
  <c r="K878" i="1"/>
  <c r="J878" i="1"/>
  <c r="G878" i="1"/>
  <c r="F878" i="1"/>
  <c r="C878" i="1"/>
  <c r="B878" i="1"/>
  <c r="A878" i="1"/>
  <c r="Q877" i="1"/>
  <c r="P877" i="1"/>
  <c r="N877" i="1"/>
  <c r="M877" i="1"/>
  <c r="K877" i="1"/>
  <c r="J877" i="1"/>
  <c r="G877" i="1"/>
  <c r="F877" i="1"/>
  <c r="C877" i="1"/>
  <c r="B877" i="1"/>
  <c r="A877" i="1"/>
  <c r="P876" i="1"/>
  <c r="Q876" i="1" s="1"/>
  <c r="N876" i="1"/>
  <c r="M876" i="1"/>
  <c r="K876" i="1"/>
  <c r="J876" i="1"/>
  <c r="G876" i="1"/>
  <c r="F876" i="1"/>
  <c r="C876" i="1"/>
  <c r="B876" i="1"/>
  <c r="A876" i="1"/>
  <c r="Q875" i="1"/>
  <c r="P875" i="1"/>
  <c r="N875" i="1"/>
  <c r="M875" i="1"/>
  <c r="K875" i="1"/>
  <c r="J875" i="1"/>
  <c r="G875" i="1"/>
  <c r="F875" i="1"/>
  <c r="C875" i="1"/>
  <c r="B875" i="1"/>
  <c r="A875" i="1"/>
  <c r="P874" i="1"/>
  <c r="Q874" i="1" s="1"/>
  <c r="N874" i="1"/>
  <c r="M874" i="1"/>
  <c r="K874" i="1"/>
  <c r="J874" i="1"/>
  <c r="G874" i="1"/>
  <c r="F874" i="1"/>
  <c r="C874" i="1"/>
  <c r="B874" i="1"/>
  <c r="A874" i="1"/>
  <c r="Q873" i="1"/>
  <c r="P873" i="1"/>
  <c r="N873" i="1"/>
  <c r="M873" i="1"/>
  <c r="K873" i="1"/>
  <c r="J873" i="1"/>
  <c r="G873" i="1"/>
  <c r="F873" i="1"/>
  <c r="C873" i="1"/>
  <c r="B873" i="1"/>
  <c r="A873" i="1"/>
  <c r="P872" i="1"/>
  <c r="Q872" i="1" s="1"/>
  <c r="N872" i="1"/>
  <c r="M872" i="1"/>
  <c r="K872" i="1"/>
  <c r="J872" i="1"/>
  <c r="G872" i="1"/>
  <c r="F872" i="1"/>
  <c r="C872" i="1"/>
  <c r="B872" i="1"/>
  <c r="A872" i="1"/>
  <c r="Q871" i="1"/>
  <c r="P871" i="1"/>
  <c r="N871" i="1"/>
  <c r="M871" i="1"/>
  <c r="K871" i="1"/>
  <c r="J871" i="1"/>
  <c r="G871" i="1"/>
  <c r="F871" i="1"/>
  <c r="C871" i="1"/>
  <c r="B871" i="1"/>
  <c r="A871" i="1"/>
  <c r="P870" i="1"/>
  <c r="Q870" i="1" s="1"/>
  <c r="N870" i="1"/>
  <c r="M870" i="1"/>
  <c r="K870" i="1"/>
  <c r="J870" i="1"/>
  <c r="G870" i="1"/>
  <c r="F870" i="1"/>
  <c r="C870" i="1"/>
  <c r="B870" i="1"/>
  <c r="A870" i="1"/>
  <c r="P869" i="1"/>
  <c r="Q869" i="1" s="1"/>
  <c r="N869" i="1"/>
  <c r="M869" i="1"/>
  <c r="K869" i="1"/>
  <c r="J869" i="1"/>
  <c r="G869" i="1"/>
  <c r="F869" i="1"/>
  <c r="C869" i="1"/>
  <c r="B869" i="1"/>
  <c r="A869" i="1"/>
  <c r="P868" i="1"/>
  <c r="Q868" i="1" s="1"/>
  <c r="N868" i="1"/>
  <c r="M868" i="1"/>
  <c r="K868" i="1"/>
  <c r="J868" i="1"/>
  <c r="G868" i="1"/>
  <c r="F868" i="1"/>
  <c r="C868" i="1"/>
  <c r="B868" i="1"/>
  <c r="A868" i="1"/>
  <c r="Q867" i="1"/>
  <c r="P867" i="1"/>
  <c r="N867" i="1"/>
  <c r="M867" i="1"/>
  <c r="K867" i="1"/>
  <c r="J867" i="1"/>
  <c r="G867" i="1"/>
  <c r="F867" i="1"/>
  <c r="C867" i="1"/>
  <c r="B867" i="1"/>
  <c r="A867" i="1"/>
  <c r="P866" i="1"/>
  <c r="Q866" i="1" s="1"/>
  <c r="N866" i="1"/>
  <c r="M866" i="1"/>
  <c r="K866" i="1"/>
  <c r="J866" i="1"/>
  <c r="G866" i="1"/>
  <c r="F866" i="1"/>
  <c r="C866" i="1"/>
  <c r="B866" i="1"/>
  <c r="A866" i="1"/>
  <c r="Q865" i="1"/>
  <c r="P865" i="1"/>
  <c r="N865" i="1"/>
  <c r="M865" i="1"/>
  <c r="K865" i="1"/>
  <c r="J865" i="1"/>
  <c r="G865" i="1"/>
  <c r="F865" i="1"/>
  <c r="C865" i="1"/>
  <c r="B865" i="1"/>
  <c r="A865" i="1"/>
  <c r="P864" i="1"/>
  <c r="Q864" i="1" s="1"/>
  <c r="N864" i="1"/>
  <c r="M864" i="1"/>
  <c r="K864" i="1"/>
  <c r="J864" i="1"/>
  <c r="G864" i="1"/>
  <c r="F864" i="1"/>
  <c r="C864" i="1"/>
  <c r="B864" i="1"/>
  <c r="A864" i="1"/>
  <c r="Q863" i="1"/>
  <c r="P863" i="1"/>
  <c r="N863" i="1"/>
  <c r="M863" i="1"/>
  <c r="K863" i="1"/>
  <c r="J863" i="1"/>
  <c r="G863" i="1"/>
  <c r="F863" i="1"/>
  <c r="C863" i="1"/>
  <c r="B863" i="1"/>
  <c r="A863" i="1"/>
  <c r="P862" i="1"/>
  <c r="Q862" i="1" s="1"/>
  <c r="N862" i="1"/>
  <c r="M862" i="1"/>
  <c r="K862" i="1"/>
  <c r="J862" i="1"/>
  <c r="G862" i="1"/>
  <c r="F862" i="1"/>
  <c r="C862" i="1"/>
  <c r="B862" i="1"/>
  <c r="A862" i="1"/>
  <c r="Q861" i="1"/>
  <c r="P861" i="1"/>
  <c r="N861" i="1"/>
  <c r="M861" i="1"/>
  <c r="K861" i="1"/>
  <c r="J861" i="1"/>
  <c r="G861" i="1"/>
  <c r="F861" i="1"/>
  <c r="C861" i="1"/>
  <c r="B861" i="1"/>
  <c r="A861" i="1"/>
  <c r="P860" i="1"/>
  <c r="Q860" i="1" s="1"/>
  <c r="N860" i="1"/>
  <c r="M860" i="1"/>
  <c r="K860" i="1"/>
  <c r="J860" i="1"/>
  <c r="G860" i="1"/>
  <c r="F860" i="1"/>
  <c r="C860" i="1"/>
  <c r="B860" i="1"/>
  <c r="A860" i="1"/>
  <c r="Q859" i="1"/>
  <c r="P859" i="1"/>
  <c r="N859" i="1"/>
  <c r="M859" i="1"/>
  <c r="K859" i="1"/>
  <c r="J859" i="1"/>
  <c r="G859" i="1"/>
  <c r="F859" i="1"/>
  <c r="C859" i="1"/>
  <c r="B859" i="1"/>
  <c r="A859" i="1"/>
  <c r="P858" i="1"/>
  <c r="Q858" i="1" s="1"/>
  <c r="N858" i="1"/>
  <c r="M858" i="1"/>
  <c r="K858" i="1"/>
  <c r="J858" i="1"/>
  <c r="G858" i="1"/>
  <c r="F858" i="1"/>
  <c r="C858" i="1"/>
  <c r="B858" i="1"/>
  <c r="A858" i="1"/>
  <c r="Q857" i="1"/>
  <c r="P857" i="1"/>
  <c r="N857" i="1"/>
  <c r="M857" i="1"/>
  <c r="K857" i="1"/>
  <c r="J857" i="1"/>
  <c r="G857" i="1"/>
  <c r="F857" i="1"/>
  <c r="C857" i="1"/>
  <c r="B857" i="1"/>
  <c r="A857" i="1"/>
  <c r="P856" i="1"/>
  <c r="Q856" i="1" s="1"/>
  <c r="N856" i="1"/>
  <c r="M856" i="1"/>
  <c r="K856" i="1"/>
  <c r="J856" i="1"/>
  <c r="G856" i="1"/>
  <c r="F856" i="1"/>
  <c r="C856" i="1"/>
  <c r="B856" i="1"/>
  <c r="A856" i="1"/>
  <c r="Q855" i="1"/>
  <c r="P855" i="1"/>
  <c r="N855" i="1"/>
  <c r="M855" i="1"/>
  <c r="K855" i="1"/>
  <c r="J855" i="1"/>
  <c r="G855" i="1"/>
  <c r="F855" i="1"/>
  <c r="C855" i="1"/>
  <c r="B855" i="1"/>
  <c r="A855" i="1"/>
  <c r="P854" i="1"/>
  <c r="Q854" i="1" s="1"/>
  <c r="N854" i="1"/>
  <c r="M854" i="1"/>
  <c r="K854" i="1"/>
  <c r="J854" i="1"/>
  <c r="G854" i="1"/>
  <c r="F854" i="1"/>
  <c r="C854" i="1"/>
  <c r="B854" i="1"/>
  <c r="A854" i="1"/>
  <c r="Q853" i="1"/>
  <c r="P853" i="1"/>
  <c r="N853" i="1"/>
  <c r="M853" i="1"/>
  <c r="K853" i="1"/>
  <c r="J853" i="1"/>
  <c r="G853" i="1"/>
  <c r="F853" i="1"/>
  <c r="C853" i="1"/>
  <c r="B853" i="1"/>
  <c r="A853" i="1"/>
  <c r="P852" i="1"/>
  <c r="Q852" i="1" s="1"/>
  <c r="N852" i="1"/>
  <c r="M852" i="1"/>
  <c r="K852" i="1"/>
  <c r="J852" i="1"/>
  <c r="G852" i="1"/>
  <c r="F852" i="1"/>
  <c r="C852" i="1"/>
  <c r="B852" i="1"/>
  <c r="A852" i="1"/>
  <c r="Q851" i="1"/>
  <c r="P851" i="1"/>
  <c r="N851" i="1"/>
  <c r="M851" i="1"/>
  <c r="K851" i="1"/>
  <c r="J851" i="1"/>
  <c r="G851" i="1"/>
  <c r="F851" i="1"/>
  <c r="C851" i="1"/>
  <c r="B851" i="1"/>
  <c r="A851" i="1"/>
  <c r="P850" i="1"/>
  <c r="Q850" i="1" s="1"/>
  <c r="N850" i="1"/>
  <c r="M850" i="1"/>
  <c r="K850" i="1"/>
  <c r="J850" i="1"/>
  <c r="G850" i="1"/>
  <c r="F850" i="1"/>
  <c r="C850" i="1"/>
  <c r="B850" i="1"/>
  <c r="A850" i="1"/>
  <c r="Q849" i="1"/>
  <c r="P849" i="1"/>
  <c r="N849" i="1"/>
  <c r="M849" i="1"/>
  <c r="K849" i="1"/>
  <c r="J849" i="1"/>
  <c r="G849" i="1"/>
  <c r="F849" i="1"/>
  <c r="C849" i="1"/>
  <c r="B849" i="1"/>
  <c r="A849" i="1"/>
  <c r="P848" i="1"/>
  <c r="Q848" i="1" s="1"/>
  <c r="N848" i="1"/>
  <c r="M848" i="1"/>
  <c r="K848" i="1"/>
  <c r="J848" i="1"/>
  <c r="G848" i="1"/>
  <c r="F848" i="1"/>
  <c r="C848" i="1"/>
  <c r="B848" i="1"/>
  <c r="A848" i="1"/>
  <c r="Q847" i="1"/>
  <c r="P847" i="1"/>
  <c r="N847" i="1"/>
  <c r="M847" i="1"/>
  <c r="K847" i="1"/>
  <c r="J847" i="1"/>
  <c r="G847" i="1"/>
  <c r="F847" i="1"/>
  <c r="C847" i="1"/>
  <c r="B847" i="1"/>
  <c r="A847" i="1"/>
  <c r="P846" i="1"/>
  <c r="Q846" i="1" s="1"/>
  <c r="N846" i="1"/>
  <c r="M846" i="1"/>
  <c r="K846" i="1"/>
  <c r="J846" i="1"/>
  <c r="G846" i="1"/>
  <c r="F846" i="1"/>
  <c r="C846" i="1"/>
  <c r="B846" i="1"/>
  <c r="A846" i="1"/>
  <c r="Q845" i="1"/>
  <c r="P845" i="1"/>
  <c r="N845" i="1"/>
  <c r="M845" i="1"/>
  <c r="K845" i="1"/>
  <c r="J845" i="1"/>
  <c r="G845" i="1"/>
  <c r="F845" i="1"/>
  <c r="C845" i="1"/>
  <c r="B845" i="1"/>
  <c r="A845" i="1"/>
  <c r="P844" i="1"/>
  <c r="Q844" i="1" s="1"/>
  <c r="N844" i="1"/>
  <c r="M844" i="1"/>
  <c r="K844" i="1"/>
  <c r="J844" i="1"/>
  <c r="G844" i="1"/>
  <c r="F844" i="1"/>
  <c r="C844" i="1"/>
  <c r="B844" i="1"/>
  <c r="A844" i="1"/>
  <c r="Q843" i="1"/>
  <c r="P843" i="1"/>
  <c r="N843" i="1"/>
  <c r="M843" i="1"/>
  <c r="K843" i="1"/>
  <c r="J843" i="1"/>
  <c r="G843" i="1"/>
  <c r="F843" i="1"/>
  <c r="C843" i="1"/>
  <c r="B843" i="1"/>
  <c r="A843" i="1"/>
  <c r="P842" i="1"/>
  <c r="Q842" i="1" s="1"/>
  <c r="N842" i="1"/>
  <c r="M842" i="1"/>
  <c r="K842" i="1"/>
  <c r="J842" i="1"/>
  <c r="G842" i="1"/>
  <c r="F842" i="1"/>
  <c r="C842" i="1"/>
  <c r="B842" i="1"/>
  <c r="A842" i="1"/>
  <c r="Q841" i="1"/>
  <c r="P841" i="1"/>
  <c r="N841" i="1"/>
  <c r="M841" i="1"/>
  <c r="K841" i="1"/>
  <c r="J841" i="1"/>
  <c r="G841" i="1"/>
  <c r="F841" i="1"/>
  <c r="C841" i="1"/>
  <c r="B841" i="1"/>
  <c r="A841" i="1"/>
  <c r="P840" i="1"/>
  <c r="Q840" i="1" s="1"/>
  <c r="N840" i="1"/>
  <c r="M840" i="1"/>
  <c r="K840" i="1"/>
  <c r="J840" i="1"/>
  <c r="G840" i="1"/>
  <c r="F840" i="1"/>
  <c r="C840" i="1"/>
  <c r="B840" i="1"/>
  <c r="A840" i="1"/>
  <c r="Q839" i="1"/>
  <c r="P839" i="1"/>
  <c r="N839" i="1"/>
  <c r="M839" i="1"/>
  <c r="K839" i="1"/>
  <c r="J839" i="1"/>
  <c r="G839" i="1"/>
  <c r="F839" i="1"/>
  <c r="C839" i="1"/>
  <c r="B839" i="1"/>
  <c r="A839" i="1"/>
  <c r="P838" i="1"/>
  <c r="Q838" i="1" s="1"/>
  <c r="N838" i="1"/>
  <c r="M838" i="1"/>
  <c r="K838" i="1"/>
  <c r="J838" i="1"/>
  <c r="G838" i="1"/>
  <c r="F838" i="1"/>
  <c r="C838" i="1"/>
  <c r="B838" i="1"/>
  <c r="A838" i="1"/>
  <c r="P837" i="1"/>
  <c r="Q837" i="1" s="1"/>
  <c r="N837" i="1"/>
  <c r="M837" i="1"/>
  <c r="K837" i="1"/>
  <c r="J837" i="1"/>
  <c r="G837" i="1"/>
  <c r="F837" i="1"/>
  <c r="C837" i="1"/>
  <c r="B837" i="1"/>
  <c r="A837" i="1"/>
  <c r="P836" i="1"/>
  <c r="Q836" i="1" s="1"/>
  <c r="N836" i="1"/>
  <c r="M836" i="1"/>
  <c r="K836" i="1"/>
  <c r="J836" i="1"/>
  <c r="G836" i="1"/>
  <c r="F836" i="1"/>
  <c r="C836" i="1"/>
  <c r="B836" i="1"/>
  <c r="A836" i="1"/>
  <c r="Q835" i="1"/>
  <c r="P835" i="1"/>
  <c r="N835" i="1"/>
  <c r="M835" i="1"/>
  <c r="K835" i="1"/>
  <c r="J835" i="1"/>
  <c r="G835" i="1"/>
  <c r="F835" i="1"/>
  <c r="C835" i="1"/>
  <c r="B835" i="1"/>
  <c r="A835" i="1"/>
  <c r="P834" i="1"/>
  <c r="Q834" i="1" s="1"/>
  <c r="N834" i="1"/>
  <c r="M834" i="1"/>
  <c r="K834" i="1"/>
  <c r="J834" i="1"/>
  <c r="G834" i="1"/>
  <c r="F834" i="1"/>
  <c r="C834" i="1"/>
  <c r="B834" i="1"/>
  <c r="A834" i="1"/>
  <c r="P833" i="1"/>
  <c r="Q833" i="1" s="1"/>
  <c r="N833" i="1"/>
  <c r="M833" i="1"/>
  <c r="K833" i="1"/>
  <c r="J833" i="1"/>
  <c r="G833" i="1"/>
  <c r="F833" i="1"/>
  <c r="C833" i="1"/>
  <c r="B833" i="1"/>
  <c r="A833" i="1"/>
  <c r="P832" i="1"/>
  <c r="Q832" i="1" s="1"/>
  <c r="N832" i="1"/>
  <c r="M832" i="1"/>
  <c r="K832" i="1"/>
  <c r="J832" i="1"/>
  <c r="G832" i="1"/>
  <c r="F832" i="1"/>
  <c r="C832" i="1"/>
  <c r="B832" i="1"/>
  <c r="A832" i="1"/>
  <c r="Q831" i="1"/>
  <c r="P831" i="1"/>
  <c r="N831" i="1"/>
  <c r="M831" i="1"/>
  <c r="K831" i="1"/>
  <c r="J831" i="1"/>
  <c r="G831" i="1"/>
  <c r="F831" i="1"/>
  <c r="C831" i="1"/>
  <c r="B831" i="1"/>
  <c r="A831" i="1"/>
  <c r="P830" i="1"/>
  <c r="Q830" i="1" s="1"/>
  <c r="N830" i="1"/>
  <c r="M830" i="1"/>
  <c r="K830" i="1"/>
  <c r="J830" i="1"/>
  <c r="G830" i="1"/>
  <c r="F830" i="1"/>
  <c r="C830" i="1"/>
  <c r="B830" i="1"/>
  <c r="A830" i="1"/>
  <c r="P829" i="1"/>
  <c r="Q829" i="1" s="1"/>
  <c r="N829" i="1"/>
  <c r="M829" i="1"/>
  <c r="K829" i="1"/>
  <c r="J829" i="1"/>
  <c r="G829" i="1"/>
  <c r="F829" i="1"/>
  <c r="C829" i="1"/>
  <c r="B829" i="1"/>
  <c r="A829" i="1"/>
  <c r="P828" i="1"/>
  <c r="Q828" i="1" s="1"/>
  <c r="N828" i="1"/>
  <c r="M828" i="1"/>
  <c r="K828" i="1"/>
  <c r="J828" i="1"/>
  <c r="G828" i="1"/>
  <c r="F828" i="1"/>
  <c r="C828" i="1"/>
  <c r="B828" i="1"/>
  <c r="A828" i="1"/>
  <c r="Q827" i="1"/>
  <c r="P827" i="1"/>
  <c r="N827" i="1"/>
  <c r="M827" i="1"/>
  <c r="K827" i="1"/>
  <c r="J827" i="1"/>
  <c r="G827" i="1"/>
  <c r="F827" i="1"/>
  <c r="C827" i="1"/>
  <c r="B827" i="1"/>
  <c r="A827" i="1"/>
  <c r="P826" i="1"/>
  <c r="Q826" i="1" s="1"/>
  <c r="N826" i="1"/>
  <c r="M826" i="1"/>
  <c r="K826" i="1"/>
  <c r="J826" i="1"/>
  <c r="G826" i="1"/>
  <c r="F826" i="1"/>
  <c r="C826" i="1"/>
  <c r="B826" i="1"/>
  <c r="A826" i="1"/>
  <c r="P825" i="1"/>
  <c r="Q825" i="1" s="1"/>
  <c r="N825" i="1"/>
  <c r="M825" i="1"/>
  <c r="K825" i="1"/>
  <c r="J825" i="1"/>
  <c r="G825" i="1"/>
  <c r="F825" i="1"/>
  <c r="C825" i="1"/>
  <c r="B825" i="1"/>
  <c r="A825" i="1"/>
  <c r="P824" i="1"/>
  <c r="Q824" i="1" s="1"/>
  <c r="N824" i="1"/>
  <c r="M824" i="1"/>
  <c r="K824" i="1"/>
  <c r="J824" i="1"/>
  <c r="G824" i="1"/>
  <c r="F824" i="1"/>
  <c r="C824" i="1"/>
  <c r="B824" i="1"/>
  <c r="A824" i="1"/>
  <c r="Q823" i="1"/>
  <c r="P823" i="1"/>
  <c r="N823" i="1"/>
  <c r="M823" i="1"/>
  <c r="K823" i="1"/>
  <c r="J823" i="1"/>
  <c r="G823" i="1"/>
  <c r="F823" i="1"/>
  <c r="C823" i="1"/>
  <c r="B823" i="1"/>
  <c r="A823" i="1"/>
  <c r="P822" i="1"/>
  <c r="Q822" i="1" s="1"/>
  <c r="N822" i="1"/>
  <c r="M822" i="1"/>
  <c r="K822" i="1"/>
  <c r="J822" i="1"/>
  <c r="G822" i="1"/>
  <c r="F822" i="1"/>
  <c r="C822" i="1"/>
  <c r="B822" i="1"/>
  <c r="A822" i="1"/>
  <c r="P821" i="1"/>
  <c r="Q821" i="1" s="1"/>
  <c r="N821" i="1"/>
  <c r="M821" i="1"/>
  <c r="K821" i="1"/>
  <c r="J821" i="1"/>
  <c r="G821" i="1"/>
  <c r="F821" i="1"/>
  <c r="C821" i="1"/>
  <c r="B821" i="1"/>
  <c r="A821" i="1"/>
  <c r="P820" i="1"/>
  <c r="Q820" i="1" s="1"/>
  <c r="N820" i="1"/>
  <c r="M820" i="1"/>
  <c r="K820" i="1"/>
  <c r="J820" i="1"/>
  <c r="G820" i="1"/>
  <c r="F820" i="1"/>
  <c r="C820" i="1"/>
  <c r="B820" i="1"/>
  <c r="A820" i="1"/>
  <c r="Q819" i="1"/>
  <c r="P819" i="1"/>
  <c r="N819" i="1"/>
  <c r="M819" i="1"/>
  <c r="K819" i="1"/>
  <c r="J819" i="1"/>
  <c r="G819" i="1"/>
  <c r="F819" i="1"/>
  <c r="C819" i="1"/>
  <c r="B819" i="1"/>
  <c r="A819" i="1"/>
  <c r="P818" i="1"/>
  <c r="Q818" i="1" s="1"/>
  <c r="N818" i="1"/>
  <c r="M818" i="1"/>
  <c r="K818" i="1"/>
  <c r="J818" i="1"/>
  <c r="G818" i="1"/>
  <c r="F818" i="1"/>
  <c r="C818" i="1"/>
  <c r="B818" i="1"/>
  <c r="A818" i="1"/>
  <c r="P817" i="1"/>
  <c r="Q817" i="1" s="1"/>
  <c r="N817" i="1"/>
  <c r="M817" i="1"/>
  <c r="K817" i="1"/>
  <c r="J817" i="1"/>
  <c r="G817" i="1"/>
  <c r="F817" i="1"/>
  <c r="C817" i="1"/>
  <c r="B817" i="1"/>
  <c r="A817" i="1"/>
  <c r="P816" i="1"/>
  <c r="Q816" i="1" s="1"/>
  <c r="N816" i="1"/>
  <c r="M816" i="1"/>
  <c r="K816" i="1"/>
  <c r="J816" i="1"/>
  <c r="G816" i="1"/>
  <c r="F816" i="1"/>
  <c r="C816" i="1"/>
  <c r="B816" i="1"/>
  <c r="A816" i="1"/>
  <c r="Q815" i="1"/>
  <c r="P815" i="1"/>
  <c r="N815" i="1"/>
  <c r="M815" i="1"/>
  <c r="K815" i="1"/>
  <c r="J815" i="1"/>
  <c r="G815" i="1"/>
  <c r="F815" i="1"/>
  <c r="C815" i="1"/>
  <c r="B815" i="1"/>
  <c r="A815" i="1"/>
  <c r="P814" i="1"/>
  <c r="Q814" i="1" s="1"/>
  <c r="N814" i="1"/>
  <c r="M814" i="1"/>
  <c r="K814" i="1"/>
  <c r="J814" i="1"/>
  <c r="G814" i="1"/>
  <c r="F814" i="1"/>
  <c r="C814" i="1"/>
  <c r="B814" i="1"/>
  <c r="A814" i="1"/>
  <c r="P813" i="1"/>
  <c r="Q813" i="1" s="1"/>
  <c r="N813" i="1"/>
  <c r="M813" i="1"/>
  <c r="K813" i="1"/>
  <c r="J813" i="1"/>
  <c r="G813" i="1"/>
  <c r="F813" i="1"/>
  <c r="C813" i="1"/>
  <c r="B813" i="1"/>
  <c r="A813" i="1"/>
  <c r="P812" i="1"/>
  <c r="Q812" i="1" s="1"/>
  <c r="N812" i="1"/>
  <c r="M812" i="1"/>
  <c r="K812" i="1"/>
  <c r="J812" i="1"/>
  <c r="G812" i="1"/>
  <c r="F812" i="1"/>
  <c r="C812" i="1"/>
  <c r="B812" i="1"/>
  <c r="A812" i="1"/>
  <c r="Q811" i="1"/>
  <c r="P811" i="1"/>
  <c r="N811" i="1"/>
  <c r="M811" i="1"/>
  <c r="K811" i="1"/>
  <c r="J811" i="1"/>
  <c r="G811" i="1"/>
  <c r="F811" i="1"/>
  <c r="C811" i="1"/>
  <c r="B811" i="1"/>
  <c r="A811" i="1"/>
  <c r="P810" i="1"/>
  <c r="Q810" i="1" s="1"/>
  <c r="N810" i="1"/>
  <c r="M810" i="1"/>
  <c r="K810" i="1"/>
  <c r="J810" i="1"/>
  <c r="G810" i="1"/>
  <c r="F810" i="1"/>
  <c r="C810" i="1"/>
  <c r="B810" i="1"/>
  <c r="A810" i="1"/>
  <c r="P809" i="1"/>
  <c r="Q809" i="1" s="1"/>
  <c r="N809" i="1"/>
  <c r="M809" i="1"/>
  <c r="K809" i="1"/>
  <c r="J809" i="1"/>
  <c r="G809" i="1"/>
  <c r="F809" i="1"/>
  <c r="C809" i="1"/>
  <c r="B809" i="1"/>
  <c r="A809" i="1"/>
  <c r="P808" i="1"/>
  <c r="Q808" i="1" s="1"/>
  <c r="N808" i="1"/>
  <c r="M808" i="1"/>
  <c r="K808" i="1"/>
  <c r="J808" i="1"/>
  <c r="G808" i="1"/>
  <c r="F808" i="1"/>
  <c r="C808" i="1"/>
  <c r="B808" i="1"/>
  <c r="A808" i="1"/>
  <c r="Q807" i="1"/>
  <c r="P807" i="1"/>
  <c r="N807" i="1"/>
  <c r="M807" i="1"/>
  <c r="K807" i="1"/>
  <c r="J807" i="1"/>
  <c r="G807" i="1"/>
  <c r="F807" i="1"/>
  <c r="C807" i="1"/>
  <c r="B807" i="1"/>
  <c r="A807" i="1"/>
  <c r="P806" i="1"/>
  <c r="Q806" i="1" s="1"/>
  <c r="N806" i="1"/>
  <c r="M806" i="1"/>
  <c r="K806" i="1"/>
  <c r="J806" i="1"/>
  <c r="G806" i="1"/>
  <c r="F806" i="1"/>
  <c r="C806" i="1"/>
  <c r="B806" i="1"/>
  <c r="A806" i="1"/>
  <c r="P805" i="1"/>
  <c r="Q805" i="1" s="1"/>
  <c r="N805" i="1"/>
  <c r="M805" i="1"/>
  <c r="K805" i="1"/>
  <c r="J805" i="1"/>
  <c r="G805" i="1"/>
  <c r="F805" i="1"/>
  <c r="C805" i="1"/>
  <c r="B805" i="1"/>
  <c r="A805" i="1"/>
  <c r="P804" i="1"/>
  <c r="Q804" i="1" s="1"/>
  <c r="N804" i="1"/>
  <c r="M804" i="1"/>
  <c r="K804" i="1"/>
  <c r="J804" i="1"/>
  <c r="G804" i="1"/>
  <c r="F804" i="1"/>
  <c r="C804" i="1"/>
  <c r="B804" i="1"/>
  <c r="A804" i="1"/>
  <c r="Q803" i="1"/>
  <c r="P803" i="1"/>
  <c r="N803" i="1"/>
  <c r="M803" i="1"/>
  <c r="K803" i="1"/>
  <c r="J803" i="1"/>
  <c r="G803" i="1"/>
  <c r="F803" i="1"/>
  <c r="C803" i="1"/>
  <c r="B803" i="1"/>
  <c r="A803" i="1"/>
  <c r="P802" i="1"/>
  <c r="Q802" i="1" s="1"/>
  <c r="N802" i="1"/>
  <c r="M802" i="1"/>
  <c r="K802" i="1"/>
  <c r="J802" i="1"/>
  <c r="G802" i="1"/>
  <c r="F802" i="1"/>
  <c r="C802" i="1"/>
  <c r="B802" i="1"/>
  <c r="A802" i="1"/>
  <c r="P801" i="1"/>
  <c r="Q801" i="1" s="1"/>
  <c r="N801" i="1"/>
  <c r="M801" i="1"/>
  <c r="K801" i="1"/>
  <c r="J801" i="1"/>
  <c r="G801" i="1"/>
  <c r="F801" i="1"/>
  <c r="C801" i="1"/>
  <c r="B801" i="1"/>
  <c r="A801" i="1"/>
  <c r="P800" i="1"/>
  <c r="Q800" i="1" s="1"/>
  <c r="N800" i="1"/>
  <c r="M800" i="1"/>
  <c r="K800" i="1"/>
  <c r="J800" i="1"/>
  <c r="G800" i="1"/>
  <c r="F800" i="1"/>
  <c r="C800" i="1"/>
  <c r="B800" i="1"/>
  <c r="A800" i="1"/>
  <c r="Q799" i="1"/>
  <c r="P799" i="1"/>
  <c r="N799" i="1"/>
  <c r="M799" i="1"/>
  <c r="K799" i="1"/>
  <c r="J799" i="1"/>
  <c r="G799" i="1"/>
  <c r="F799" i="1"/>
  <c r="C799" i="1"/>
  <c r="B799" i="1"/>
  <c r="A799" i="1"/>
  <c r="P798" i="1"/>
  <c r="Q798" i="1" s="1"/>
  <c r="N798" i="1"/>
  <c r="M798" i="1"/>
  <c r="K798" i="1"/>
  <c r="J798" i="1"/>
  <c r="G798" i="1"/>
  <c r="F798" i="1"/>
  <c r="C798" i="1"/>
  <c r="B798" i="1"/>
  <c r="A798" i="1"/>
  <c r="P797" i="1"/>
  <c r="Q797" i="1" s="1"/>
  <c r="N797" i="1"/>
  <c r="M797" i="1"/>
  <c r="K797" i="1"/>
  <c r="J797" i="1"/>
  <c r="G797" i="1"/>
  <c r="F797" i="1"/>
  <c r="C797" i="1"/>
  <c r="B797" i="1"/>
  <c r="A797" i="1"/>
  <c r="P796" i="1"/>
  <c r="Q796" i="1" s="1"/>
  <c r="N796" i="1"/>
  <c r="M796" i="1"/>
  <c r="K796" i="1"/>
  <c r="J796" i="1"/>
  <c r="G796" i="1"/>
  <c r="F796" i="1"/>
  <c r="C796" i="1"/>
  <c r="B796" i="1"/>
  <c r="A796" i="1"/>
  <c r="Q795" i="1"/>
  <c r="P795" i="1"/>
  <c r="N795" i="1"/>
  <c r="M795" i="1"/>
  <c r="K795" i="1"/>
  <c r="J795" i="1"/>
  <c r="G795" i="1"/>
  <c r="F795" i="1"/>
  <c r="C795" i="1"/>
  <c r="B795" i="1"/>
  <c r="A795" i="1"/>
  <c r="P794" i="1"/>
  <c r="Q794" i="1" s="1"/>
  <c r="N794" i="1"/>
  <c r="M794" i="1"/>
  <c r="K794" i="1"/>
  <c r="J794" i="1"/>
  <c r="G794" i="1"/>
  <c r="F794" i="1"/>
  <c r="C794" i="1"/>
  <c r="B794" i="1"/>
  <c r="A794" i="1"/>
  <c r="P793" i="1"/>
  <c r="Q793" i="1" s="1"/>
  <c r="N793" i="1"/>
  <c r="M793" i="1"/>
  <c r="K793" i="1"/>
  <c r="J793" i="1"/>
  <c r="G793" i="1"/>
  <c r="F793" i="1"/>
  <c r="C793" i="1"/>
  <c r="B793" i="1"/>
  <c r="A793" i="1"/>
  <c r="P792" i="1"/>
  <c r="Q792" i="1" s="1"/>
  <c r="N792" i="1"/>
  <c r="M792" i="1"/>
  <c r="K792" i="1"/>
  <c r="J792" i="1"/>
  <c r="G792" i="1"/>
  <c r="F792" i="1"/>
  <c r="C792" i="1"/>
  <c r="B792" i="1"/>
  <c r="A792" i="1"/>
  <c r="Q791" i="1"/>
  <c r="P791" i="1"/>
  <c r="N791" i="1"/>
  <c r="M791" i="1"/>
  <c r="K791" i="1"/>
  <c r="J791" i="1"/>
  <c r="G791" i="1"/>
  <c r="F791" i="1"/>
  <c r="C791" i="1"/>
  <c r="B791" i="1"/>
  <c r="A791" i="1"/>
  <c r="P790" i="1"/>
  <c r="Q790" i="1" s="1"/>
  <c r="N790" i="1"/>
  <c r="M790" i="1"/>
  <c r="K790" i="1"/>
  <c r="J790" i="1"/>
  <c r="G790" i="1"/>
  <c r="F790" i="1"/>
  <c r="C790" i="1"/>
  <c r="B790" i="1"/>
  <c r="A790" i="1"/>
  <c r="Q789" i="1"/>
  <c r="P789" i="1"/>
  <c r="N789" i="1"/>
  <c r="M789" i="1"/>
  <c r="K789" i="1"/>
  <c r="J789" i="1"/>
  <c r="G789" i="1"/>
  <c r="F789" i="1"/>
  <c r="C789" i="1"/>
  <c r="B789" i="1"/>
  <c r="A789" i="1"/>
  <c r="Q788" i="1"/>
  <c r="P788" i="1"/>
  <c r="N788" i="1"/>
  <c r="M788" i="1"/>
  <c r="K788" i="1"/>
  <c r="J788" i="1"/>
  <c r="G788" i="1"/>
  <c r="F788" i="1"/>
  <c r="C788" i="1"/>
  <c r="B788" i="1"/>
  <c r="A788" i="1"/>
  <c r="Q787" i="1"/>
  <c r="P787" i="1"/>
  <c r="N787" i="1"/>
  <c r="M787" i="1"/>
  <c r="K787" i="1"/>
  <c r="J787" i="1"/>
  <c r="G787" i="1"/>
  <c r="F787" i="1"/>
  <c r="C787" i="1"/>
  <c r="B787" i="1"/>
  <c r="A787" i="1"/>
  <c r="P786" i="1"/>
  <c r="Q786" i="1" s="1"/>
  <c r="N786" i="1"/>
  <c r="M786" i="1"/>
  <c r="K786" i="1"/>
  <c r="J786" i="1"/>
  <c r="G786" i="1"/>
  <c r="F786" i="1"/>
  <c r="C786" i="1"/>
  <c r="B786" i="1"/>
  <c r="A786" i="1"/>
  <c r="Q785" i="1"/>
  <c r="P785" i="1"/>
  <c r="N785" i="1"/>
  <c r="M785" i="1"/>
  <c r="K785" i="1"/>
  <c r="J785" i="1"/>
  <c r="G785" i="1"/>
  <c r="F785" i="1"/>
  <c r="C785" i="1"/>
  <c r="B785" i="1"/>
  <c r="A785" i="1"/>
  <c r="Q784" i="1"/>
  <c r="P784" i="1"/>
  <c r="N784" i="1"/>
  <c r="M784" i="1"/>
  <c r="K784" i="1"/>
  <c r="J784" i="1"/>
  <c r="G784" i="1"/>
  <c r="F784" i="1"/>
  <c r="C784" i="1"/>
  <c r="B784" i="1"/>
  <c r="A784" i="1"/>
  <c r="Q783" i="1"/>
  <c r="P783" i="1"/>
  <c r="N783" i="1"/>
  <c r="M783" i="1"/>
  <c r="K783" i="1"/>
  <c r="J783" i="1"/>
  <c r="G783" i="1"/>
  <c r="F783" i="1"/>
  <c r="C783" i="1"/>
  <c r="B783" i="1"/>
  <c r="A783" i="1"/>
  <c r="P782" i="1"/>
  <c r="Q782" i="1" s="1"/>
  <c r="N782" i="1"/>
  <c r="M782" i="1"/>
  <c r="K782" i="1"/>
  <c r="J782" i="1"/>
  <c r="G782" i="1"/>
  <c r="F782" i="1"/>
  <c r="C782" i="1"/>
  <c r="B782" i="1"/>
  <c r="A782" i="1"/>
  <c r="Q781" i="1"/>
  <c r="P781" i="1"/>
  <c r="N781" i="1"/>
  <c r="M781" i="1"/>
  <c r="K781" i="1"/>
  <c r="J781" i="1"/>
  <c r="G781" i="1"/>
  <c r="F781" i="1"/>
  <c r="C781" i="1"/>
  <c r="B781" i="1"/>
  <c r="A781" i="1"/>
  <c r="Q780" i="1"/>
  <c r="P780" i="1"/>
  <c r="N780" i="1"/>
  <c r="M780" i="1"/>
  <c r="K780" i="1"/>
  <c r="J780" i="1"/>
  <c r="G780" i="1"/>
  <c r="F780" i="1"/>
  <c r="C780" i="1"/>
  <c r="B780" i="1"/>
  <c r="A780" i="1"/>
  <c r="P779" i="1"/>
  <c r="Q779" i="1" s="1"/>
  <c r="N779" i="1"/>
  <c r="M779" i="1"/>
  <c r="K779" i="1"/>
  <c r="J779" i="1"/>
  <c r="G779" i="1"/>
  <c r="F779" i="1"/>
  <c r="C779" i="1"/>
  <c r="B779" i="1"/>
  <c r="A779" i="1"/>
  <c r="P778" i="1"/>
  <c r="Q778" i="1" s="1"/>
  <c r="N778" i="1"/>
  <c r="M778" i="1"/>
  <c r="K778" i="1"/>
  <c r="J778" i="1"/>
  <c r="G778" i="1"/>
  <c r="F778" i="1"/>
  <c r="C778" i="1"/>
  <c r="B778" i="1"/>
  <c r="A778" i="1"/>
  <c r="Q777" i="1"/>
  <c r="P777" i="1"/>
  <c r="N777" i="1"/>
  <c r="M777" i="1"/>
  <c r="K777" i="1"/>
  <c r="J777" i="1"/>
  <c r="G777" i="1"/>
  <c r="F777" i="1"/>
  <c r="C777" i="1"/>
  <c r="B777" i="1"/>
  <c r="A777" i="1"/>
  <c r="Q776" i="1"/>
  <c r="P776" i="1"/>
  <c r="N776" i="1"/>
  <c r="M776" i="1"/>
  <c r="K776" i="1"/>
  <c r="J776" i="1"/>
  <c r="G776" i="1"/>
  <c r="F776" i="1"/>
  <c r="C776" i="1"/>
  <c r="B776" i="1"/>
  <c r="A776" i="1"/>
  <c r="P775" i="1"/>
  <c r="Q775" i="1" s="1"/>
  <c r="N775" i="1"/>
  <c r="M775" i="1"/>
  <c r="K775" i="1"/>
  <c r="J775" i="1"/>
  <c r="G775" i="1"/>
  <c r="F775" i="1"/>
  <c r="C775" i="1"/>
  <c r="B775" i="1"/>
  <c r="A775" i="1"/>
  <c r="P774" i="1"/>
  <c r="Q774" i="1" s="1"/>
  <c r="N774" i="1"/>
  <c r="M774" i="1"/>
  <c r="K774" i="1"/>
  <c r="J774" i="1"/>
  <c r="G774" i="1"/>
  <c r="F774" i="1"/>
  <c r="C774" i="1"/>
  <c r="B774" i="1"/>
  <c r="A774" i="1"/>
  <c r="Q773" i="1"/>
  <c r="P773" i="1"/>
  <c r="N773" i="1"/>
  <c r="M773" i="1"/>
  <c r="K773" i="1"/>
  <c r="J773" i="1"/>
  <c r="G773" i="1"/>
  <c r="F773" i="1"/>
  <c r="C773" i="1"/>
  <c r="B773" i="1"/>
  <c r="A773" i="1"/>
  <c r="Q772" i="1"/>
  <c r="N772" i="1"/>
  <c r="P772" i="1" s="1"/>
  <c r="M772" i="1"/>
  <c r="K772" i="1"/>
  <c r="J772" i="1"/>
  <c r="G772" i="1"/>
  <c r="F772" i="1"/>
  <c r="C772" i="1"/>
  <c r="B772" i="1"/>
  <c r="A772" i="1"/>
  <c r="Q771" i="1"/>
  <c r="P771" i="1"/>
  <c r="N771" i="1"/>
  <c r="M771" i="1"/>
  <c r="K771" i="1"/>
  <c r="J771" i="1"/>
  <c r="G771" i="1"/>
  <c r="C771" i="1"/>
  <c r="F771" i="1" s="1"/>
  <c r="B771" i="1"/>
  <c r="A771" i="1"/>
  <c r="P770" i="1"/>
  <c r="Q770" i="1" s="1"/>
  <c r="N770" i="1"/>
  <c r="M770" i="1"/>
  <c r="K770" i="1"/>
  <c r="J770" i="1"/>
  <c r="G770" i="1"/>
  <c r="F770" i="1"/>
  <c r="C770" i="1"/>
  <c r="B770" i="1"/>
  <c r="A770" i="1"/>
  <c r="N769" i="1"/>
  <c r="P769" i="1" s="1"/>
  <c r="Q769" i="1" s="1"/>
  <c r="M769" i="1"/>
  <c r="K769" i="1"/>
  <c r="G769" i="1"/>
  <c r="J769" i="1" s="1"/>
  <c r="F769" i="1"/>
  <c r="C769" i="1"/>
  <c r="B769" i="1"/>
  <c r="A769" i="1"/>
  <c r="Q768" i="1"/>
  <c r="P768" i="1"/>
  <c r="N768" i="1"/>
  <c r="M768" i="1"/>
  <c r="K768" i="1"/>
  <c r="J768" i="1"/>
  <c r="G768" i="1"/>
  <c r="C768" i="1"/>
  <c r="F768" i="1" s="1"/>
  <c r="B768" i="1"/>
  <c r="A768" i="1"/>
  <c r="P767" i="1"/>
  <c r="Q767" i="1" s="1"/>
  <c r="N767" i="1"/>
  <c r="M767" i="1"/>
  <c r="K767" i="1"/>
  <c r="J767" i="1"/>
  <c r="G767" i="1"/>
  <c r="C767" i="1"/>
  <c r="F767" i="1" s="1"/>
  <c r="B767" i="1"/>
  <c r="A767" i="1"/>
  <c r="P766" i="1"/>
  <c r="Q766" i="1" s="1"/>
  <c r="N766" i="1"/>
  <c r="M766" i="1"/>
  <c r="K766" i="1"/>
  <c r="J766" i="1"/>
  <c r="G766" i="1"/>
  <c r="F766" i="1"/>
  <c r="C766" i="1"/>
  <c r="B766" i="1"/>
  <c r="A766" i="1"/>
  <c r="N765" i="1"/>
  <c r="P765" i="1" s="1"/>
  <c r="Q765" i="1" s="1"/>
  <c r="M765" i="1"/>
  <c r="K765" i="1"/>
  <c r="G765" i="1"/>
  <c r="J765" i="1" s="1"/>
  <c r="F765" i="1"/>
  <c r="C765" i="1"/>
  <c r="B765" i="1"/>
  <c r="A765" i="1"/>
  <c r="Q764" i="1"/>
  <c r="P764" i="1"/>
  <c r="N764" i="1"/>
  <c r="M764" i="1"/>
  <c r="K764" i="1"/>
  <c r="J764" i="1"/>
  <c r="G764" i="1"/>
  <c r="C764" i="1"/>
  <c r="F764" i="1" s="1"/>
  <c r="B764" i="1"/>
  <c r="A764" i="1"/>
  <c r="P763" i="1"/>
  <c r="Q763" i="1" s="1"/>
  <c r="N763" i="1"/>
  <c r="M763" i="1"/>
  <c r="K763" i="1"/>
  <c r="J763" i="1"/>
  <c r="G763" i="1"/>
  <c r="C763" i="1"/>
  <c r="F763" i="1" s="1"/>
  <c r="B763" i="1"/>
  <c r="A763" i="1"/>
  <c r="P762" i="1"/>
  <c r="Q762" i="1" s="1"/>
  <c r="N762" i="1"/>
  <c r="M762" i="1"/>
  <c r="K762" i="1"/>
  <c r="J762" i="1"/>
  <c r="G762" i="1"/>
  <c r="F762" i="1"/>
  <c r="C762" i="1"/>
  <c r="B762" i="1"/>
  <c r="A762" i="1"/>
  <c r="N761" i="1"/>
  <c r="P761" i="1" s="1"/>
  <c r="Q761" i="1" s="1"/>
  <c r="M761" i="1"/>
  <c r="K761" i="1"/>
  <c r="G761" i="1"/>
  <c r="J761" i="1" s="1"/>
  <c r="F761" i="1"/>
  <c r="C761" i="1"/>
  <c r="B761" i="1"/>
  <c r="A761" i="1"/>
  <c r="Q760" i="1"/>
  <c r="P760" i="1"/>
  <c r="N760" i="1"/>
  <c r="M760" i="1"/>
  <c r="K760" i="1"/>
  <c r="J760" i="1"/>
  <c r="G760" i="1"/>
  <c r="F760" i="1"/>
  <c r="C760" i="1"/>
  <c r="B760" i="1"/>
  <c r="A760" i="1"/>
  <c r="Q759" i="1"/>
  <c r="P759" i="1"/>
  <c r="N759" i="1"/>
  <c r="M759" i="1"/>
  <c r="K759" i="1"/>
  <c r="J759" i="1"/>
  <c r="G759" i="1"/>
  <c r="C759" i="1"/>
  <c r="F759" i="1" s="1"/>
  <c r="B759" i="1"/>
  <c r="A759" i="1"/>
  <c r="N758" i="1"/>
  <c r="P758" i="1" s="1"/>
  <c r="Q758" i="1" s="1"/>
  <c r="M758" i="1"/>
  <c r="K758" i="1"/>
  <c r="G758" i="1"/>
  <c r="J758" i="1" s="1"/>
  <c r="F758" i="1"/>
  <c r="C758" i="1"/>
  <c r="B758" i="1"/>
  <c r="A758" i="1"/>
  <c r="N757" i="1"/>
  <c r="P757" i="1" s="1"/>
  <c r="Q757" i="1" s="1"/>
  <c r="M757" i="1"/>
  <c r="K757" i="1"/>
  <c r="G757" i="1"/>
  <c r="J757" i="1" s="1"/>
  <c r="F757" i="1"/>
  <c r="C757" i="1"/>
  <c r="B757" i="1"/>
  <c r="A757" i="1"/>
  <c r="Q756" i="1"/>
  <c r="P756" i="1"/>
  <c r="N756" i="1"/>
  <c r="M756" i="1"/>
  <c r="K756" i="1"/>
  <c r="J756" i="1"/>
  <c r="G756" i="1"/>
  <c r="F756" i="1"/>
  <c r="C756" i="1"/>
  <c r="B756" i="1"/>
  <c r="A756" i="1"/>
  <c r="Q755" i="1"/>
  <c r="P755" i="1"/>
  <c r="N755" i="1"/>
  <c r="M755" i="1"/>
  <c r="K755" i="1"/>
  <c r="J755" i="1"/>
  <c r="G755" i="1"/>
  <c r="C755" i="1"/>
  <c r="F755" i="1" s="1"/>
  <c r="B755" i="1"/>
  <c r="A755" i="1"/>
  <c r="N754" i="1"/>
  <c r="P754" i="1" s="1"/>
  <c r="Q754" i="1" s="1"/>
  <c r="M754" i="1"/>
  <c r="K754" i="1"/>
  <c r="G754" i="1"/>
  <c r="J754" i="1" s="1"/>
  <c r="F754" i="1"/>
  <c r="C754" i="1"/>
  <c r="B754" i="1"/>
  <c r="A754" i="1"/>
  <c r="N753" i="1"/>
  <c r="P753" i="1" s="1"/>
  <c r="Q753" i="1" s="1"/>
  <c r="M753" i="1"/>
  <c r="K753" i="1"/>
  <c r="G753" i="1"/>
  <c r="J753" i="1" s="1"/>
  <c r="F753" i="1"/>
  <c r="C753" i="1"/>
  <c r="B753" i="1"/>
  <c r="A753" i="1"/>
  <c r="Q752" i="1"/>
  <c r="P752" i="1"/>
  <c r="N752" i="1"/>
  <c r="M752" i="1"/>
  <c r="K752" i="1"/>
  <c r="J752" i="1"/>
  <c r="G752" i="1"/>
  <c r="C752" i="1"/>
  <c r="F752" i="1" s="1"/>
  <c r="B752" i="1"/>
  <c r="A752" i="1"/>
  <c r="P751" i="1"/>
  <c r="Q751" i="1" s="1"/>
  <c r="N751" i="1"/>
  <c r="M751" i="1"/>
  <c r="K751" i="1"/>
  <c r="J751" i="1"/>
  <c r="G751" i="1"/>
  <c r="C751" i="1"/>
  <c r="F751" i="1" s="1"/>
  <c r="B751" i="1"/>
  <c r="A751" i="1"/>
  <c r="P750" i="1"/>
  <c r="Q750" i="1" s="1"/>
  <c r="N750" i="1"/>
  <c r="M750" i="1"/>
  <c r="K750" i="1"/>
  <c r="J750" i="1"/>
  <c r="G750" i="1"/>
  <c r="F750" i="1"/>
  <c r="C750" i="1"/>
  <c r="B750" i="1"/>
  <c r="A750" i="1"/>
  <c r="N749" i="1"/>
  <c r="P749" i="1" s="1"/>
  <c r="Q749" i="1" s="1"/>
  <c r="M749" i="1"/>
  <c r="K749" i="1"/>
  <c r="G749" i="1"/>
  <c r="J749" i="1" s="1"/>
  <c r="F749" i="1"/>
  <c r="C749" i="1"/>
  <c r="B749" i="1"/>
  <c r="A749" i="1"/>
  <c r="Q748" i="1"/>
  <c r="P748" i="1"/>
  <c r="N748" i="1"/>
  <c r="M748" i="1"/>
  <c r="K748" i="1"/>
  <c r="J748" i="1"/>
  <c r="G748" i="1"/>
  <c r="C748" i="1"/>
  <c r="F748" i="1" s="1"/>
  <c r="B748" i="1"/>
  <c r="A748" i="1"/>
  <c r="P747" i="1"/>
  <c r="Q747" i="1" s="1"/>
  <c r="N747" i="1"/>
  <c r="M747" i="1"/>
  <c r="K747" i="1"/>
  <c r="J747" i="1"/>
  <c r="G747" i="1"/>
  <c r="C747" i="1"/>
  <c r="F747" i="1" s="1"/>
  <c r="B747" i="1"/>
  <c r="A747" i="1"/>
  <c r="P746" i="1"/>
  <c r="Q746" i="1" s="1"/>
  <c r="N746" i="1"/>
  <c r="M746" i="1"/>
  <c r="K746" i="1"/>
  <c r="J746" i="1"/>
  <c r="G746" i="1"/>
  <c r="F746" i="1"/>
  <c r="C746" i="1"/>
  <c r="B746" i="1"/>
  <c r="A746" i="1"/>
  <c r="N745" i="1"/>
  <c r="P745" i="1" s="1"/>
  <c r="Q745" i="1" s="1"/>
  <c r="M745" i="1"/>
  <c r="K745" i="1"/>
  <c r="G745" i="1"/>
  <c r="J745" i="1" s="1"/>
  <c r="F745" i="1"/>
  <c r="C745" i="1"/>
  <c r="B745" i="1"/>
  <c r="A745" i="1"/>
  <c r="Q744" i="1"/>
  <c r="P744" i="1"/>
  <c r="N744" i="1"/>
  <c r="M744" i="1"/>
  <c r="K744" i="1"/>
  <c r="J744" i="1"/>
  <c r="G744" i="1"/>
  <c r="F744" i="1"/>
  <c r="C744" i="1"/>
  <c r="B744" i="1"/>
  <c r="A744" i="1"/>
  <c r="Q743" i="1"/>
  <c r="P743" i="1"/>
  <c r="N743" i="1"/>
  <c r="M743" i="1"/>
  <c r="K743" i="1"/>
  <c r="J743" i="1"/>
  <c r="G743" i="1"/>
  <c r="C743" i="1"/>
  <c r="F743" i="1" s="1"/>
  <c r="B743" i="1"/>
  <c r="A743" i="1"/>
  <c r="N742" i="1"/>
  <c r="P742" i="1" s="1"/>
  <c r="Q742" i="1" s="1"/>
  <c r="M742" i="1"/>
  <c r="K742" i="1"/>
  <c r="G742" i="1"/>
  <c r="J742" i="1" s="1"/>
  <c r="F742" i="1"/>
  <c r="C742" i="1"/>
  <c r="B742" i="1"/>
  <c r="A742" i="1"/>
  <c r="N741" i="1"/>
  <c r="P741" i="1" s="1"/>
  <c r="Q741" i="1" s="1"/>
  <c r="M741" i="1"/>
  <c r="K741" i="1"/>
  <c r="G741" i="1"/>
  <c r="J741" i="1" s="1"/>
  <c r="F741" i="1"/>
  <c r="C741" i="1"/>
  <c r="B741" i="1"/>
  <c r="A741" i="1"/>
  <c r="Q740" i="1"/>
  <c r="P740" i="1"/>
  <c r="N740" i="1"/>
  <c r="M740" i="1"/>
  <c r="K740" i="1"/>
  <c r="J740" i="1"/>
  <c r="G740" i="1"/>
  <c r="F740" i="1"/>
  <c r="C740" i="1"/>
  <c r="B740" i="1"/>
  <c r="A740" i="1"/>
  <c r="Q739" i="1"/>
  <c r="P739" i="1"/>
  <c r="N739" i="1"/>
  <c r="M739" i="1"/>
  <c r="K739" i="1"/>
  <c r="J739" i="1"/>
  <c r="G739" i="1"/>
  <c r="C739" i="1"/>
  <c r="F739" i="1" s="1"/>
  <c r="B739" i="1"/>
  <c r="A739" i="1"/>
  <c r="N738" i="1"/>
  <c r="P738" i="1" s="1"/>
  <c r="Q738" i="1" s="1"/>
  <c r="M738" i="1"/>
  <c r="K738" i="1"/>
  <c r="G738" i="1"/>
  <c r="J738" i="1" s="1"/>
  <c r="F738" i="1"/>
  <c r="C738" i="1"/>
  <c r="B738" i="1"/>
  <c r="A738" i="1"/>
  <c r="N737" i="1"/>
  <c r="P737" i="1" s="1"/>
  <c r="Q737" i="1" s="1"/>
  <c r="M737" i="1"/>
  <c r="K737" i="1"/>
  <c r="G737" i="1"/>
  <c r="J737" i="1" s="1"/>
  <c r="F737" i="1"/>
  <c r="C737" i="1"/>
  <c r="B737" i="1"/>
  <c r="A737" i="1"/>
  <c r="Q736" i="1"/>
  <c r="P736" i="1"/>
  <c r="N736" i="1"/>
  <c r="M736" i="1"/>
  <c r="K736" i="1"/>
  <c r="J736" i="1"/>
  <c r="G736" i="1"/>
  <c r="C736" i="1"/>
  <c r="F736" i="1" s="1"/>
  <c r="B736" i="1"/>
  <c r="A736" i="1"/>
  <c r="P735" i="1"/>
  <c r="Q735" i="1" s="1"/>
  <c r="N735" i="1"/>
  <c r="M735" i="1"/>
  <c r="K735" i="1"/>
  <c r="J735" i="1"/>
  <c r="G735" i="1"/>
  <c r="C735" i="1"/>
  <c r="F735" i="1" s="1"/>
  <c r="B735" i="1"/>
  <c r="A735" i="1"/>
  <c r="P734" i="1"/>
  <c r="Q734" i="1" s="1"/>
  <c r="N734" i="1"/>
  <c r="M734" i="1"/>
  <c r="K734" i="1"/>
  <c r="J734" i="1"/>
  <c r="G734" i="1"/>
  <c r="F734" i="1"/>
  <c r="C734" i="1"/>
  <c r="B734" i="1"/>
  <c r="A734" i="1"/>
  <c r="N733" i="1"/>
  <c r="P733" i="1" s="1"/>
  <c r="Q733" i="1" s="1"/>
  <c r="M733" i="1"/>
  <c r="K733" i="1"/>
  <c r="G733" i="1"/>
  <c r="J733" i="1" s="1"/>
  <c r="F733" i="1"/>
  <c r="C733" i="1"/>
  <c r="B733" i="1"/>
  <c r="A733" i="1"/>
  <c r="Q732" i="1"/>
  <c r="P732" i="1"/>
  <c r="N732" i="1"/>
  <c r="M732" i="1"/>
  <c r="K732" i="1"/>
  <c r="J732" i="1"/>
  <c r="G732" i="1"/>
  <c r="C732" i="1"/>
  <c r="F732" i="1" s="1"/>
  <c r="B732" i="1"/>
  <c r="A732" i="1"/>
  <c r="P731" i="1"/>
  <c r="Q731" i="1" s="1"/>
  <c r="N731" i="1"/>
  <c r="M731" i="1"/>
  <c r="K731" i="1"/>
  <c r="J731" i="1"/>
  <c r="G731" i="1"/>
  <c r="C731" i="1"/>
  <c r="F731" i="1" s="1"/>
  <c r="B731" i="1"/>
  <c r="A731" i="1"/>
  <c r="P730" i="1"/>
  <c r="Q730" i="1" s="1"/>
  <c r="N730" i="1"/>
  <c r="M730" i="1"/>
  <c r="K730" i="1"/>
  <c r="J730" i="1"/>
  <c r="G730" i="1"/>
  <c r="F730" i="1"/>
  <c r="C730" i="1"/>
  <c r="B730" i="1"/>
  <c r="A730" i="1"/>
  <c r="N729" i="1"/>
  <c r="P729" i="1" s="1"/>
  <c r="Q729" i="1" s="1"/>
  <c r="M729" i="1"/>
  <c r="K729" i="1"/>
  <c r="G729" i="1"/>
  <c r="J729" i="1" s="1"/>
  <c r="F729" i="1"/>
  <c r="C729" i="1"/>
  <c r="B729" i="1"/>
  <c r="A729" i="1"/>
  <c r="Q728" i="1"/>
  <c r="P728" i="1"/>
  <c r="N728" i="1"/>
  <c r="M728" i="1"/>
  <c r="K728" i="1"/>
  <c r="J728" i="1"/>
  <c r="G728" i="1"/>
  <c r="F728" i="1"/>
  <c r="C728" i="1"/>
  <c r="B728" i="1"/>
  <c r="A728" i="1"/>
  <c r="Q727" i="1"/>
  <c r="P727" i="1"/>
  <c r="N727" i="1"/>
  <c r="M727" i="1"/>
  <c r="K727" i="1"/>
  <c r="J727" i="1"/>
  <c r="G727" i="1"/>
  <c r="C727" i="1"/>
  <c r="F727" i="1" s="1"/>
  <c r="B727" i="1"/>
  <c r="A727" i="1"/>
  <c r="N726" i="1"/>
  <c r="P726" i="1" s="1"/>
  <c r="Q726" i="1" s="1"/>
  <c r="M726" i="1"/>
  <c r="K726" i="1"/>
  <c r="G726" i="1"/>
  <c r="J726" i="1" s="1"/>
  <c r="F726" i="1"/>
  <c r="C726" i="1"/>
  <c r="B726" i="1"/>
  <c r="A726" i="1"/>
  <c r="N725" i="1"/>
  <c r="P725" i="1" s="1"/>
  <c r="Q725" i="1" s="1"/>
  <c r="M725" i="1"/>
  <c r="K725" i="1"/>
  <c r="G725" i="1"/>
  <c r="J725" i="1" s="1"/>
  <c r="F725" i="1"/>
  <c r="C725" i="1"/>
  <c r="B725" i="1"/>
  <c r="A725" i="1"/>
  <c r="Q724" i="1"/>
  <c r="P724" i="1"/>
  <c r="N724" i="1"/>
  <c r="M724" i="1"/>
  <c r="K724" i="1"/>
  <c r="J724" i="1"/>
  <c r="G724" i="1"/>
  <c r="F724" i="1"/>
  <c r="C724" i="1"/>
  <c r="B724" i="1"/>
  <c r="A724" i="1"/>
  <c r="Q723" i="1"/>
  <c r="P723" i="1"/>
  <c r="N723" i="1"/>
  <c r="M723" i="1"/>
  <c r="K723" i="1"/>
  <c r="J723" i="1"/>
  <c r="G723" i="1"/>
  <c r="C723" i="1"/>
  <c r="F723" i="1" s="1"/>
  <c r="B723" i="1"/>
  <c r="A723" i="1"/>
  <c r="N722" i="1"/>
  <c r="P722" i="1" s="1"/>
  <c r="Q722" i="1" s="1"/>
  <c r="M722" i="1"/>
  <c r="K722" i="1"/>
  <c r="G722" i="1"/>
  <c r="J722" i="1" s="1"/>
  <c r="F722" i="1"/>
  <c r="C722" i="1"/>
  <c r="B722" i="1"/>
  <c r="A722" i="1"/>
  <c r="Q721" i="1"/>
  <c r="N721" i="1"/>
  <c r="P721" i="1" s="1"/>
  <c r="M721" i="1"/>
  <c r="K721" i="1"/>
  <c r="J721" i="1"/>
  <c r="G721" i="1"/>
  <c r="F721" i="1"/>
  <c r="C721" i="1"/>
  <c r="B721" i="1"/>
  <c r="A721" i="1"/>
  <c r="P720" i="1"/>
  <c r="Q720" i="1" s="1"/>
  <c r="N720" i="1"/>
  <c r="M720" i="1"/>
  <c r="K720" i="1"/>
  <c r="J720" i="1"/>
  <c r="G720" i="1"/>
  <c r="F720" i="1"/>
  <c r="C720" i="1"/>
  <c r="B720" i="1"/>
  <c r="A720" i="1"/>
  <c r="N719" i="1"/>
  <c r="P719" i="1" s="1"/>
  <c r="Q719" i="1" s="1"/>
  <c r="M719" i="1"/>
  <c r="K719" i="1"/>
  <c r="G719" i="1"/>
  <c r="J719" i="1" s="1"/>
  <c r="C719" i="1"/>
  <c r="F719" i="1" s="1"/>
  <c r="B719" i="1"/>
  <c r="A719" i="1"/>
  <c r="P718" i="1"/>
  <c r="Q718" i="1" s="1"/>
  <c r="N718" i="1"/>
  <c r="M718" i="1"/>
  <c r="K718" i="1"/>
  <c r="J718" i="1"/>
  <c r="G718" i="1"/>
  <c r="C718" i="1"/>
  <c r="F718" i="1" s="1"/>
  <c r="B718" i="1"/>
  <c r="A718" i="1"/>
  <c r="N717" i="1"/>
  <c r="P717" i="1" s="1"/>
  <c r="Q717" i="1" s="1"/>
  <c r="M717" i="1"/>
  <c r="K717" i="1"/>
  <c r="G717" i="1"/>
  <c r="J717" i="1" s="1"/>
  <c r="F717" i="1"/>
  <c r="C717" i="1"/>
  <c r="B717" i="1"/>
  <c r="A717" i="1"/>
  <c r="N716" i="1"/>
  <c r="P716" i="1" s="1"/>
  <c r="Q716" i="1" s="1"/>
  <c r="M716" i="1"/>
  <c r="K716" i="1"/>
  <c r="G716" i="1"/>
  <c r="J716" i="1" s="1"/>
  <c r="F716" i="1"/>
  <c r="C716" i="1"/>
  <c r="B716" i="1"/>
  <c r="A716" i="1"/>
  <c r="Q715" i="1"/>
  <c r="P715" i="1"/>
  <c r="N715" i="1"/>
  <c r="M715" i="1"/>
  <c r="K715" i="1"/>
  <c r="J715" i="1"/>
  <c r="G715" i="1"/>
  <c r="C715" i="1"/>
  <c r="F715" i="1" s="1"/>
  <c r="B715" i="1"/>
  <c r="A715" i="1"/>
  <c r="P714" i="1"/>
  <c r="Q714" i="1" s="1"/>
  <c r="N714" i="1"/>
  <c r="M714" i="1"/>
  <c r="K714" i="1"/>
  <c r="J714" i="1"/>
  <c r="G714" i="1"/>
  <c r="C714" i="1"/>
  <c r="F714" i="1" s="1"/>
  <c r="B714" i="1"/>
  <c r="A714" i="1"/>
  <c r="N713" i="1"/>
  <c r="P713" i="1" s="1"/>
  <c r="Q713" i="1" s="1"/>
  <c r="M713" i="1"/>
  <c r="K713" i="1"/>
  <c r="G713" i="1"/>
  <c r="J713" i="1" s="1"/>
  <c r="F713" i="1"/>
  <c r="C713" i="1"/>
  <c r="B713" i="1"/>
  <c r="A713" i="1"/>
  <c r="N712" i="1"/>
  <c r="P712" i="1" s="1"/>
  <c r="Q712" i="1" s="1"/>
  <c r="M712" i="1"/>
  <c r="K712" i="1"/>
  <c r="G712" i="1"/>
  <c r="J712" i="1" s="1"/>
  <c r="F712" i="1"/>
  <c r="C712" i="1"/>
  <c r="B712" i="1"/>
  <c r="A712" i="1"/>
  <c r="Q711" i="1"/>
  <c r="P711" i="1"/>
  <c r="N711" i="1"/>
  <c r="M711" i="1"/>
  <c r="K711" i="1"/>
  <c r="J711" i="1"/>
  <c r="G711" i="1"/>
  <c r="C711" i="1"/>
  <c r="F711" i="1" s="1"/>
  <c r="B711" i="1"/>
  <c r="A711" i="1"/>
  <c r="P710" i="1"/>
  <c r="Q710" i="1" s="1"/>
  <c r="N710" i="1"/>
  <c r="M710" i="1"/>
  <c r="K710" i="1"/>
  <c r="J710" i="1"/>
  <c r="G710" i="1"/>
  <c r="C710" i="1"/>
  <c r="F710" i="1" s="1"/>
  <c r="B710" i="1"/>
  <c r="A710" i="1"/>
  <c r="N709" i="1"/>
  <c r="P709" i="1" s="1"/>
  <c r="Q709" i="1" s="1"/>
  <c r="M709" i="1"/>
  <c r="K709" i="1"/>
  <c r="G709" i="1"/>
  <c r="J709" i="1" s="1"/>
  <c r="F709" i="1"/>
  <c r="C709" i="1"/>
  <c r="B709" i="1"/>
  <c r="A709" i="1"/>
  <c r="N708" i="1"/>
  <c r="P708" i="1" s="1"/>
  <c r="Q708" i="1" s="1"/>
  <c r="M708" i="1"/>
  <c r="K708" i="1"/>
  <c r="G708" i="1"/>
  <c r="J708" i="1" s="1"/>
  <c r="F708" i="1"/>
  <c r="C708" i="1"/>
  <c r="B708" i="1"/>
  <c r="A708" i="1"/>
  <c r="Q707" i="1"/>
  <c r="P707" i="1"/>
  <c r="N707" i="1"/>
  <c r="M707" i="1"/>
  <c r="K707" i="1"/>
  <c r="J707" i="1"/>
  <c r="G707" i="1"/>
  <c r="C707" i="1"/>
  <c r="F707" i="1" s="1"/>
  <c r="B707" i="1"/>
  <c r="A707" i="1"/>
  <c r="P706" i="1"/>
  <c r="Q706" i="1" s="1"/>
  <c r="N706" i="1"/>
  <c r="M706" i="1"/>
  <c r="K706" i="1"/>
  <c r="J706" i="1"/>
  <c r="G706" i="1"/>
  <c r="F706" i="1"/>
  <c r="C706" i="1"/>
  <c r="B706" i="1"/>
  <c r="A706" i="1"/>
  <c r="N705" i="1"/>
  <c r="P705" i="1" s="1"/>
  <c r="Q705" i="1" s="1"/>
  <c r="M705" i="1"/>
  <c r="K705" i="1"/>
  <c r="G705" i="1"/>
  <c r="J705" i="1" s="1"/>
  <c r="F705" i="1"/>
  <c r="C705" i="1"/>
  <c r="B705" i="1"/>
  <c r="A705" i="1"/>
  <c r="N704" i="1"/>
  <c r="P704" i="1" s="1"/>
  <c r="Q704" i="1" s="1"/>
  <c r="M704" i="1"/>
  <c r="K704" i="1"/>
  <c r="G704" i="1"/>
  <c r="J704" i="1" s="1"/>
  <c r="F704" i="1"/>
  <c r="C704" i="1"/>
  <c r="B704" i="1"/>
  <c r="A704" i="1"/>
  <c r="Q703" i="1"/>
  <c r="P703" i="1"/>
  <c r="N703" i="1"/>
  <c r="M703" i="1"/>
  <c r="K703" i="1"/>
  <c r="J703" i="1"/>
  <c r="G703" i="1"/>
  <c r="C703" i="1"/>
  <c r="F703" i="1" s="1"/>
  <c r="B703" i="1"/>
  <c r="A703" i="1"/>
  <c r="P702" i="1"/>
  <c r="Q702" i="1" s="1"/>
  <c r="N702" i="1"/>
  <c r="M702" i="1"/>
  <c r="K702" i="1"/>
  <c r="J702" i="1"/>
  <c r="G702" i="1"/>
  <c r="C702" i="1"/>
  <c r="F702" i="1" s="1"/>
  <c r="B702" i="1"/>
  <c r="A702" i="1"/>
  <c r="N701" i="1"/>
  <c r="P701" i="1" s="1"/>
  <c r="Q701" i="1" s="1"/>
  <c r="M701" i="1"/>
  <c r="K701" i="1"/>
  <c r="G701" i="1"/>
  <c r="J701" i="1" s="1"/>
  <c r="F701" i="1"/>
  <c r="C701" i="1"/>
  <c r="B701" i="1"/>
  <c r="A701" i="1"/>
  <c r="N700" i="1"/>
  <c r="P700" i="1" s="1"/>
  <c r="Q700" i="1" s="1"/>
  <c r="M700" i="1"/>
  <c r="K700" i="1"/>
  <c r="G700" i="1"/>
  <c r="J700" i="1" s="1"/>
  <c r="F700" i="1"/>
  <c r="C700" i="1"/>
  <c r="B700" i="1"/>
  <c r="A700" i="1"/>
  <c r="Q699" i="1"/>
  <c r="P699" i="1"/>
  <c r="N699" i="1"/>
  <c r="M699" i="1"/>
  <c r="K699" i="1"/>
  <c r="J699" i="1"/>
  <c r="G699" i="1"/>
  <c r="C699" i="1"/>
  <c r="F699" i="1" s="1"/>
  <c r="B699" i="1"/>
  <c r="A699" i="1"/>
  <c r="P698" i="1"/>
  <c r="Q698" i="1" s="1"/>
  <c r="N698" i="1"/>
  <c r="M698" i="1"/>
  <c r="K698" i="1"/>
  <c r="J698" i="1"/>
  <c r="G698" i="1"/>
  <c r="F698" i="1"/>
  <c r="C698" i="1"/>
  <c r="B698" i="1"/>
  <c r="A698" i="1"/>
  <c r="N697" i="1"/>
  <c r="P697" i="1" s="1"/>
  <c r="Q697" i="1" s="1"/>
  <c r="M697" i="1"/>
  <c r="K697" i="1"/>
  <c r="G697" i="1"/>
  <c r="J697" i="1" s="1"/>
  <c r="F697" i="1"/>
  <c r="C697" i="1"/>
  <c r="B697" i="1"/>
  <c r="A697" i="1"/>
  <c r="N696" i="1"/>
  <c r="P696" i="1" s="1"/>
  <c r="Q696" i="1" s="1"/>
  <c r="M696" i="1"/>
  <c r="K696" i="1"/>
  <c r="G696" i="1"/>
  <c r="J696" i="1" s="1"/>
  <c r="F696" i="1"/>
  <c r="C696" i="1"/>
  <c r="B696" i="1"/>
  <c r="A696" i="1"/>
  <c r="Q695" i="1"/>
  <c r="P695" i="1"/>
  <c r="N695" i="1"/>
  <c r="M695" i="1"/>
  <c r="K695" i="1"/>
  <c r="J695" i="1"/>
  <c r="G695" i="1"/>
  <c r="C695" i="1"/>
  <c r="F695" i="1" s="1"/>
  <c r="B695" i="1"/>
  <c r="A695" i="1"/>
  <c r="P694" i="1"/>
  <c r="Q694" i="1" s="1"/>
  <c r="N694" i="1"/>
  <c r="M694" i="1"/>
  <c r="K694" i="1"/>
  <c r="J694" i="1"/>
  <c r="G694" i="1"/>
  <c r="F694" i="1"/>
  <c r="C694" i="1"/>
  <c r="B694" i="1"/>
  <c r="A694" i="1"/>
  <c r="N693" i="1"/>
  <c r="P693" i="1" s="1"/>
  <c r="Q693" i="1" s="1"/>
  <c r="M693" i="1"/>
  <c r="K693" i="1"/>
  <c r="G693" i="1"/>
  <c r="J693" i="1" s="1"/>
  <c r="F693" i="1"/>
  <c r="C693" i="1"/>
  <c r="B693" i="1"/>
  <c r="A693" i="1"/>
  <c r="Q692" i="1"/>
  <c r="P692" i="1"/>
  <c r="N692" i="1"/>
  <c r="M692" i="1"/>
  <c r="K692" i="1"/>
  <c r="G692" i="1"/>
  <c r="J692" i="1" s="1"/>
  <c r="F692" i="1"/>
  <c r="C692" i="1"/>
  <c r="B692" i="1"/>
  <c r="A692" i="1"/>
  <c r="Q691" i="1"/>
  <c r="P691" i="1"/>
  <c r="N691" i="1"/>
  <c r="M691" i="1"/>
  <c r="K691" i="1"/>
  <c r="J691" i="1"/>
  <c r="G691" i="1"/>
  <c r="C691" i="1"/>
  <c r="F691" i="1" s="1"/>
  <c r="B691" i="1"/>
  <c r="A691" i="1"/>
  <c r="P690" i="1"/>
  <c r="Q690" i="1" s="1"/>
  <c r="N690" i="1"/>
  <c r="M690" i="1"/>
  <c r="K690" i="1"/>
  <c r="J690" i="1"/>
  <c r="G690" i="1"/>
  <c r="F690" i="1"/>
  <c r="C690" i="1"/>
  <c r="B690" i="1"/>
  <c r="A690" i="1"/>
  <c r="N689" i="1"/>
  <c r="P689" i="1" s="1"/>
  <c r="Q689" i="1" s="1"/>
  <c r="M689" i="1"/>
  <c r="K689" i="1"/>
  <c r="J689" i="1"/>
  <c r="G689" i="1"/>
  <c r="F689" i="1"/>
  <c r="C689" i="1"/>
  <c r="B689" i="1"/>
  <c r="A689" i="1"/>
  <c r="Q688" i="1"/>
  <c r="P688" i="1"/>
  <c r="N688" i="1"/>
  <c r="M688" i="1"/>
  <c r="K688" i="1"/>
  <c r="J688" i="1"/>
  <c r="G688" i="1"/>
  <c r="F688" i="1"/>
  <c r="C688" i="1"/>
  <c r="B688" i="1"/>
  <c r="A688" i="1"/>
  <c r="Q687" i="1"/>
  <c r="P687" i="1"/>
  <c r="N687" i="1"/>
  <c r="M687" i="1"/>
  <c r="K687" i="1"/>
  <c r="J687" i="1"/>
  <c r="G687" i="1"/>
  <c r="C687" i="1"/>
  <c r="F687" i="1" s="1"/>
  <c r="B687" i="1"/>
  <c r="A687" i="1"/>
  <c r="P686" i="1"/>
  <c r="Q686" i="1" s="1"/>
  <c r="N686" i="1"/>
  <c r="M686" i="1"/>
  <c r="K686" i="1"/>
  <c r="J686" i="1"/>
  <c r="G686" i="1"/>
  <c r="F686" i="1"/>
  <c r="C686" i="1"/>
  <c r="B686" i="1"/>
  <c r="A686" i="1"/>
  <c r="N685" i="1"/>
  <c r="P685" i="1" s="1"/>
  <c r="Q685" i="1" s="1"/>
  <c r="M685" i="1"/>
  <c r="K685" i="1"/>
  <c r="G685" i="1"/>
  <c r="J685" i="1" s="1"/>
  <c r="F685" i="1"/>
  <c r="C685" i="1"/>
  <c r="B685" i="1"/>
  <c r="A685" i="1"/>
  <c r="Q684" i="1"/>
  <c r="P684" i="1"/>
  <c r="N684" i="1"/>
  <c r="M684" i="1"/>
  <c r="K684" i="1"/>
  <c r="J684" i="1"/>
  <c r="G684" i="1"/>
  <c r="F684" i="1"/>
  <c r="C684" i="1"/>
  <c r="B684" i="1"/>
  <c r="A684" i="1"/>
  <c r="Q683" i="1"/>
  <c r="P683" i="1"/>
  <c r="N683" i="1"/>
  <c r="M683" i="1"/>
  <c r="K683" i="1"/>
  <c r="J683" i="1"/>
  <c r="G683" i="1"/>
  <c r="C683" i="1"/>
  <c r="F683" i="1" s="1"/>
  <c r="B683" i="1"/>
  <c r="A683" i="1"/>
  <c r="P682" i="1"/>
  <c r="Q682" i="1" s="1"/>
  <c r="N682" i="1"/>
  <c r="M682" i="1"/>
  <c r="K682" i="1"/>
  <c r="J682" i="1"/>
  <c r="G682" i="1"/>
  <c r="F682" i="1"/>
  <c r="C682" i="1"/>
  <c r="B682" i="1"/>
  <c r="A682" i="1"/>
  <c r="N681" i="1"/>
  <c r="P681" i="1" s="1"/>
  <c r="Q681" i="1" s="1"/>
  <c r="M681" i="1"/>
  <c r="K681" i="1"/>
  <c r="G681" i="1"/>
  <c r="J681" i="1" s="1"/>
  <c r="F681" i="1"/>
  <c r="C681" i="1"/>
  <c r="B681" i="1"/>
  <c r="A681" i="1"/>
  <c r="Q680" i="1"/>
  <c r="P680" i="1"/>
  <c r="N680" i="1"/>
  <c r="M680" i="1"/>
  <c r="K680" i="1"/>
  <c r="J680" i="1"/>
  <c r="G680" i="1"/>
  <c r="F680" i="1"/>
  <c r="C680" i="1"/>
  <c r="B680" i="1"/>
  <c r="A680" i="1"/>
  <c r="Q679" i="1"/>
  <c r="P679" i="1"/>
  <c r="N679" i="1"/>
  <c r="M679" i="1"/>
  <c r="K679" i="1"/>
  <c r="J679" i="1"/>
  <c r="G679" i="1"/>
  <c r="C679" i="1"/>
  <c r="F679" i="1" s="1"/>
  <c r="B679" i="1"/>
  <c r="A679" i="1"/>
  <c r="P678" i="1"/>
  <c r="Q678" i="1" s="1"/>
  <c r="N678" i="1"/>
  <c r="M678" i="1"/>
  <c r="K678" i="1"/>
  <c r="J678" i="1"/>
  <c r="G678" i="1"/>
  <c r="F678" i="1"/>
  <c r="C678" i="1"/>
  <c r="B678" i="1"/>
  <c r="A678" i="1"/>
  <c r="N677" i="1"/>
  <c r="P677" i="1" s="1"/>
  <c r="Q677" i="1" s="1"/>
  <c r="M677" i="1"/>
  <c r="K677" i="1"/>
  <c r="G677" i="1"/>
  <c r="J677" i="1" s="1"/>
  <c r="F677" i="1"/>
  <c r="C677" i="1"/>
  <c r="B677" i="1"/>
  <c r="A677" i="1"/>
  <c r="Q676" i="1"/>
  <c r="P676" i="1"/>
  <c r="N676" i="1"/>
  <c r="M676" i="1"/>
  <c r="K676" i="1"/>
  <c r="J676" i="1"/>
  <c r="G676" i="1"/>
  <c r="F676" i="1"/>
  <c r="C676" i="1"/>
  <c r="B676" i="1"/>
  <c r="A676" i="1"/>
  <c r="Q675" i="1"/>
  <c r="P675" i="1"/>
  <c r="N675" i="1"/>
  <c r="M675" i="1"/>
  <c r="K675" i="1"/>
  <c r="J675" i="1"/>
  <c r="G675" i="1"/>
  <c r="C675" i="1"/>
  <c r="F675" i="1" s="1"/>
  <c r="B675" i="1"/>
  <c r="A675" i="1"/>
  <c r="P674" i="1"/>
  <c r="Q674" i="1" s="1"/>
  <c r="N674" i="1"/>
  <c r="M674" i="1"/>
  <c r="K674" i="1"/>
  <c r="J674" i="1"/>
  <c r="G674" i="1"/>
  <c r="F674" i="1"/>
  <c r="C674" i="1"/>
  <c r="B674" i="1"/>
  <c r="A674" i="1"/>
  <c r="N673" i="1"/>
  <c r="P673" i="1" s="1"/>
  <c r="Q673" i="1" s="1"/>
  <c r="M673" i="1"/>
  <c r="K673" i="1"/>
  <c r="G673" i="1"/>
  <c r="J673" i="1" s="1"/>
  <c r="F673" i="1"/>
  <c r="C673" i="1"/>
  <c r="B673" i="1"/>
  <c r="A673" i="1"/>
  <c r="Q672" i="1"/>
  <c r="P672" i="1"/>
  <c r="N672" i="1"/>
  <c r="M672" i="1"/>
  <c r="K672" i="1"/>
  <c r="J672" i="1"/>
  <c r="G672" i="1"/>
  <c r="F672" i="1"/>
  <c r="C672" i="1"/>
  <c r="B672" i="1"/>
  <c r="A672" i="1"/>
  <c r="Q671" i="1"/>
  <c r="P671" i="1"/>
  <c r="N671" i="1"/>
  <c r="M671" i="1"/>
  <c r="K671" i="1"/>
  <c r="J671" i="1"/>
  <c r="G671" i="1"/>
  <c r="C671" i="1"/>
  <c r="F671" i="1" s="1"/>
  <c r="B671" i="1"/>
  <c r="A671" i="1"/>
  <c r="P670" i="1"/>
  <c r="Q670" i="1" s="1"/>
  <c r="N670" i="1"/>
  <c r="M670" i="1"/>
  <c r="K670" i="1"/>
  <c r="J670" i="1"/>
  <c r="G670" i="1"/>
  <c r="F670" i="1"/>
  <c r="C670" i="1"/>
  <c r="B670" i="1"/>
  <c r="A670" i="1"/>
  <c r="N669" i="1"/>
  <c r="P669" i="1" s="1"/>
  <c r="Q669" i="1" s="1"/>
  <c r="M669" i="1"/>
  <c r="K669" i="1"/>
  <c r="G669" i="1"/>
  <c r="J669" i="1" s="1"/>
  <c r="F669" i="1"/>
  <c r="C669" i="1"/>
  <c r="B669" i="1"/>
  <c r="A669" i="1"/>
  <c r="Q668" i="1"/>
  <c r="P668" i="1"/>
  <c r="N668" i="1"/>
  <c r="M668" i="1"/>
  <c r="K668" i="1"/>
  <c r="J668" i="1"/>
  <c r="G668" i="1"/>
  <c r="F668" i="1"/>
  <c r="C668" i="1"/>
  <c r="B668" i="1"/>
  <c r="A668" i="1"/>
  <c r="Q667" i="1"/>
  <c r="P667" i="1"/>
  <c r="N667" i="1"/>
  <c r="M667" i="1"/>
  <c r="K667" i="1"/>
  <c r="J667" i="1"/>
  <c r="G667" i="1"/>
  <c r="C667" i="1"/>
  <c r="F667" i="1" s="1"/>
  <c r="B667" i="1"/>
  <c r="A667" i="1"/>
  <c r="P666" i="1"/>
  <c r="Q666" i="1" s="1"/>
  <c r="N666" i="1"/>
  <c r="M666" i="1"/>
  <c r="K666" i="1"/>
  <c r="J666" i="1"/>
  <c r="G666" i="1"/>
  <c r="F666" i="1"/>
  <c r="C666" i="1"/>
  <c r="B666" i="1"/>
  <c r="A666" i="1"/>
  <c r="N665" i="1"/>
  <c r="P665" i="1" s="1"/>
  <c r="Q665" i="1" s="1"/>
  <c r="M665" i="1"/>
  <c r="K665" i="1"/>
  <c r="G665" i="1"/>
  <c r="J665" i="1" s="1"/>
  <c r="F665" i="1"/>
  <c r="C665" i="1"/>
  <c r="B665" i="1"/>
  <c r="A665" i="1"/>
  <c r="Q664" i="1"/>
  <c r="P664" i="1"/>
  <c r="N664" i="1"/>
  <c r="M664" i="1"/>
  <c r="K664" i="1"/>
  <c r="J664" i="1"/>
  <c r="G664" i="1"/>
  <c r="F664" i="1"/>
  <c r="C664" i="1"/>
  <c r="B664" i="1"/>
  <c r="A664" i="1"/>
  <c r="Q663" i="1"/>
  <c r="P663" i="1"/>
  <c r="N663" i="1"/>
  <c r="M663" i="1"/>
  <c r="K663" i="1"/>
  <c r="J663" i="1"/>
  <c r="G663" i="1"/>
  <c r="C663" i="1"/>
  <c r="F663" i="1" s="1"/>
  <c r="B663" i="1"/>
  <c r="A663" i="1"/>
  <c r="P662" i="1"/>
  <c r="Q662" i="1" s="1"/>
  <c r="N662" i="1"/>
  <c r="M662" i="1"/>
  <c r="K662" i="1"/>
  <c r="J662" i="1"/>
  <c r="G662" i="1"/>
  <c r="F662" i="1"/>
  <c r="C662" i="1"/>
  <c r="B662" i="1"/>
  <c r="A662" i="1"/>
  <c r="N661" i="1"/>
  <c r="P661" i="1" s="1"/>
  <c r="Q661" i="1" s="1"/>
  <c r="M661" i="1"/>
  <c r="K661" i="1"/>
  <c r="G661" i="1"/>
  <c r="J661" i="1" s="1"/>
  <c r="F661" i="1"/>
  <c r="C661" i="1"/>
  <c r="B661" i="1"/>
  <c r="A661" i="1"/>
  <c r="Q660" i="1"/>
  <c r="P660" i="1"/>
  <c r="N660" i="1"/>
  <c r="M660" i="1"/>
  <c r="K660" i="1"/>
  <c r="J660" i="1"/>
  <c r="G660" i="1"/>
  <c r="F660" i="1"/>
  <c r="C660" i="1"/>
  <c r="B660" i="1"/>
  <c r="A660" i="1"/>
  <c r="Q659" i="1"/>
  <c r="P659" i="1"/>
  <c r="N659" i="1"/>
  <c r="M659" i="1"/>
  <c r="K659" i="1"/>
  <c r="J659" i="1"/>
  <c r="G659" i="1"/>
  <c r="C659" i="1"/>
  <c r="F659" i="1" s="1"/>
  <c r="B659" i="1"/>
  <c r="A659" i="1"/>
  <c r="P658" i="1"/>
  <c r="Q658" i="1" s="1"/>
  <c r="N658" i="1"/>
  <c r="M658" i="1"/>
  <c r="K658" i="1"/>
  <c r="J658" i="1"/>
  <c r="G658" i="1"/>
  <c r="F658" i="1"/>
  <c r="C658" i="1"/>
  <c r="B658" i="1"/>
  <c r="A658" i="1"/>
  <c r="N657" i="1"/>
  <c r="P657" i="1" s="1"/>
  <c r="Q657" i="1" s="1"/>
  <c r="M657" i="1"/>
  <c r="K657" i="1"/>
  <c r="G657" i="1"/>
  <c r="J657" i="1" s="1"/>
  <c r="F657" i="1"/>
  <c r="C657" i="1"/>
  <c r="B657" i="1"/>
  <c r="A657" i="1"/>
  <c r="Q656" i="1"/>
  <c r="P656" i="1"/>
  <c r="N656" i="1"/>
  <c r="M656" i="1"/>
  <c r="K656" i="1"/>
  <c r="J656" i="1"/>
  <c r="G656" i="1"/>
  <c r="F656" i="1"/>
  <c r="C656" i="1"/>
  <c r="B656" i="1"/>
  <c r="A656" i="1"/>
  <c r="Q655" i="1"/>
  <c r="P655" i="1"/>
  <c r="N655" i="1"/>
  <c r="M655" i="1"/>
  <c r="K655" i="1"/>
  <c r="J655" i="1"/>
  <c r="G655" i="1"/>
  <c r="C655" i="1"/>
  <c r="F655" i="1" s="1"/>
  <c r="B655" i="1"/>
  <c r="A655" i="1"/>
  <c r="P654" i="1"/>
  <c r="Q654" i="1" s="1"/>
  <c r="N654" i="1"/>
  <c r="M654" i="1"/>
  <c r="K654" i="1"/>
  <c r="J654" i="1"/>
  <c r="G654" i="1"/>
  <c r="F654" i="1"/>
  <c r="C654" i="1"/>
  <c r="B654" i="1"/>
  <c r="A654" i="1"/>
  <c r="N653" i="1"/>
  <c r="P653" i="1" s="1"/>
  <c r="Q653" i="1" s="1"/>
  <c r="M653" i="1"/>
  <c r="K653" i="1"/>
  <c r="G653" i="1"/>
  <c r="J653" i="1" s="1"/>
  <c r="F653" i="1"/>
  <c r="C653" i="1"/>
  <c r="B653" i="1"/>
  <c r="A653" i="1"/>
  <c r="Q652" i="1"/>
  <c r="P652" i="1"/>
  <c r="N652" i="1"/>
  <c r="M652" i="1"/>
  <c r="K652" i="1"/>
  <c r="J652" i="1"/>
  <c r="G652" i="1"/>
  <c r="F652" i="1"/>
  <c r="C652" i="1"/>
  <c r="B652" i="1"/>
  <c r="A652" i="1"/>
  <c r="Q651" i="1"/>
  <c r="P651" i="1"/>
  <c r="N651" i="1"/>
  <c r="M651" i="1"/>
  <c r="K651" i="1"/>
  <c r="J651" i="1"/>
  <c r="G651" i="1"/>
  <c r="C651" i="1"/>
  <c r="F651" i="1" s="1"/>
  <c r="B651" i="1"/>
  <c r="A651" i="1"/>
  <c r="P650" i="1"/>
  <c r="Q650" i="1" s="1"/>
  <c r="N650" i="1"/>
  <c r="M650" i="1"/>
  <c r="K650" i="1"/>
  <c r="J650" i="1"/>
  <c r="G650" i="1"/>
  <c r="F650" i="1"/>
  <c r="C650" i="1"/>
  <c r="B650" i="1"/>
  <c r="A650" i="1"/>
  <c r="N649" i="1"/>
  <c r="P649" i="1" s="1"/>
  <c r="Q649" i="1" s="1"/>
  <c r="M649" i="1"/>
  <c r="K649" i="1"/>
  <c r="G649" i="1"/>
  <c r="J649" i="1" s="1"/>
  <c r="F649" i="1"/>
  <c r="C649" i="1"/>
  <c r="B649" i="1"/>
  <c r="A649" i="1"/>
  <c r="Q648" i="1"/>
  <c r="P648" i="1"/>
  <c r="N648" i="1"/>
  <c r="M648" i="1"/>
  <c r="K648" i="1"/>
  <c r="J648" i="1"/>
  <c r="G648" i="1"/>
  <c r="F648" i="1"/>
  <c r="C648" i="1"/>
  <c r="B648" i="1"/>
  <c r="A648" i="1"/>
  <c r="Q647" i="1"/>
  <c r="P647" i="1"/>
  <c r="N647" i="1"/>
  <c r="M647" i="1"/>
  <c r="K647" i="1"/>
  <c r="J647" i="1"/>
  <c r="G647" i="1"/>
  <c r="C647" i="1"/>
  <c r="F647" i="1" s="1"/>
  <c r="B647" i="1"/>
  <c r="A647" i="1"/>
  <c r="P646" i="1"/>
  <c r="Q646" i="1" s="1"/>
  <c r="N646" i="1"/>
  <c r="M646" i="1"/>
  <c r="K646" i="1"/>
  <c r="J646" i="1"/>
  <c r="G646" i="1"/>
  <c r="F646" i="1"/>
  <c r="C646" i="1"/>
  <c r="B646" i="1"/>
  <c r="A646" i="1"/>
  <c r="N645" i="1"/>
  <c r="P645" i="1" s="1"/>
  <c r="Q645" i="1" s="1"/>
  <c r="M645" i="1"/>
  <c r="K645" i="1"/>
  <c r="G645" i="1"/>
  <c r="J645" i="1" s="1"/>
  <c r="F645" i="1"/>
  <c r="C645" i="1"/>
  <c r="B645" i="1"/>
  <c r="A645" i="1"/>
  <c r="N644" i="1"/>
  <c r="P644" i="1" s="1"/>
  <c r="Q644" i="1" s="1"/>
  <c r="M644" i="1"/>
  <c r="K644" i="1"/>
  <c r="G644" i="1"/>
  <c r="J644" i="1" s="1"/>
  <c r="F644" i="1"/>
  <c r="C644" i="1"/>
  <c r="B644" i="1"/>
  <c r="A644" i="1"/>
  <c r="Q643" i="1"/>
  <c r="P643" i="1"/>
  <c r="N643" i="1"/>
  <c r="M643" i="1"/>
  <c r="K643" i="1"/>
  <c r="J643" i="1"/>
  <c r="G643" i="1"/>
  <c r="C643" i="1"/>
  <c r="F643" i="1" s="1"/>
  <c r="B643" i="1"/>
  <c r="A643" i="1"/>
  <c r="P642" i="1"/>
  <c r="Q642" i="1" s="1"/>
  <c r="N642" i="1"/>
  <c r="M642" i="1"/>
  <c r="K642" i="1"/>
  <c r="J642" i="1"/>
  <c r="G642" i="1"/>
  <c r="F642" i="1"/>
  <c r="C642" i="1"/>
  <c r="B642" i="1"/>
  <c r="A642" i="1"/>
  <c r="N641" i="1"/>
  <c r="P641" i="1" s="1"/>
  <c r="Q641" i="1" s="1"/>
  <c r="M641" i="1"/>
  <c r="K641" i="1"/>
  <c r="G641" i="1"/>
  <c r="J641" i="1" s="1"/>
  <c r="F641" i="1"/>
  <c r="C641" i="1"/>
  <c r="B641" i="1"/>
  <c r="A641" i="1"/>
  <c r="Q640" i="1"/>
  <c r="P640" i="1"/>
  <c r="N640" i="1"/>
  <c r="M640" i="1"/>
  <c r="K640" i="1"/>
  <c r="J640" i="1"/>
  <c r="G640" i="1"/>
  <c r="F640" i="1"/>
  <c r="C640" i="1"/>
  <c r="B640" i="1"/>
  <c r="A640" i="1"/>
  <c r="Q639" i="1"/>
  <c r="P639" i="1"/>
  <c r="N639" i="1"/>
  <c r="M639" i="1"/>
  <c r="K639" i="1"/>
  <c r="J639" i="1"/>
  <c r="G639" i="1"/>
  <c r="C639" i="1"/>
  <c r="F639" i="1" s="1"/>
  <c r="B639" i="1"/>
  <c r="A639" i="1"/>
  <c r="P638" i="1"/>
  <c r="Q638" i="1" s="1"/>
  <c r="N638" i="1"/>
  <c r="M638" i="1"/>
  <c r="K638" i="1"/>
  <c r="J638" i="1"/>
  <c r="G638" i="1"/>
  <c r="F638" i="1"/>
  <c r="C638" i="1"/>
  <c r="B638" i="1"/>
  <c r="A638" i="1"/>
  <c r="N637" i="1"/>
  <c r="P637" i="1" s="1"/>
  <c r="Q637" i="1" s="1"/>
  <c r="M637" i="1"/>
  <c r="K637" i="1"/>
  <c r="G637" i="1"/>
  <c r="J637" i="1" s="1"/>
  <c r="F637" i="1"/>
  <c r="C637" i="1"/>
  <c r="B637" i="1"/>
  <c r="A637" i="1"/>
  <c r="Q636" i="1"/>
  <c r="P636" i="1"/>
  <c r="N636" i="1"/>
  <c r="M636" i="1"/>
  <c r="K636" i="1"/>
  <c r="J636" i="1"/>
  <c r="G636" i="1"/>
  <c r="F636" i="1"/>
  <c r="C636" i="1"/>
  <c r="B636" i="1"/>
  <c r="A636" i="1"/>
  <c r="Q635" i="1"/>
  <c r="P635" i="1"/>
  <c r="N635" i="1"/>
  <c r="M635" i="1"/>
  <c r="K635" i="1"/>
  <c r="J635" i="1"/>
  <c r="G635" i="1"/>
  <c r="C635" i="1"/>
  <c r="F635" i="1" s="1"/>
  <c r="B635" i="1"/>
  <c r="A635" i="1"/>
  <c r="P634" i="1"/>
  <c r="Q634" i="1" s="1"/>
  <c r="N634" i="1"/>
  <c r="M634" i="1"/>
  <c r="K634" i="1"/>
  <c r="J634" i="1"/>
  <c r="G634" i="1"/>
  <c r="F634" i="1"/>
  <c r="C634" i="1"/>
  <c r="B634" i="1"/>
  <c r="A634" i="1"/>
  <c r="N633" i="1"/>
  <c r="P633" i="1" s="1"/>
  <c r="Q633" i="1" s="1"/>
  <c r="M633" i="1"/>
  <c r="K633" i="1"/>
  <c r="J633" i="1"/>
  <c r="G633" i="1"/>
  <c r="F633" i="1"/>
  <c r="C633" i="1"/>
  <c r="B633" i="1"/>
  <c r="A633" i="1"/>
  <c r="Q632" i="1"/>
  <c r="P632" i="1"/>
  <c r="N632" i="1"/>
  <c r="M632" i="1"/>
  <c r="K632" i="1"/>
  <c r="J632" i="1"/>
  <c r="G632" i="1"/>
  <c r="F632" i="1"/>
  <c r="C632" i="1"/>
  <c r="B632" i="1"/>
  <c r="A632" i="1"/>
  <c r="Q631" i="1"/>
  <c r="P631" i="1"/>
  <c r="N631" i="1"/>
  <c r="M631" i="1"/>
  <c r="K631" i="1"/>
  <c r="J631" i="1"/>
  <c r="G631" i="1"/>
  <c r="C631" i="1"/>
  <c r="F631" i="1" s="1"/>
  <c r="B631" i="1"/>
  <c r="A631" i="1"/>
  <c r="P630" i="1"/>
  <c r="Q630" i="1" s="1"/>
  <c r="N630" i="1"/>
  <c r="M630" i="1"/>
  <c r="K630" i="1"/>
  <c r="J630" i="1"/>
  <c r="G630" i="1"/>
  <c r="F630" i="1"/>
  <c r="C630" i="1"/>
  <c r="B630" i="1"/>
  <c r="A630" i="1"/>
  <c r="N629" i="1"/>
  <c r="P629" i="1" s="1"/>
  <c r="Q629" i="1" s="1"/>
  <c r="M629" i="1"/>
  <c r="K629" i="1"/>
  <c r="G629" i="1"/>
  <c r="J629" i="1" s="1"/>
  <c r="F629" i="1"/>
  <c r="C629" i="1"/>
  <c r="B629" i="1"/>
  <c r="A629" i="1"/>
  <c r="Q628" i="1"/>
  <c r="P628" i="1"/>
  <c r="N628" i="1"/>
  <c r="M628" i="1"/>
  <c r="K628" i="1"/>
  <c r="J628" i="1"/>
  <c r="G628" i="1"/>
  <c r="F628" i="1"/>
  <c r="C628" i="1"/>
  <c r="B628" i="1"/>
  <c r="A628" i="1"/>
  <c r="Q627" i="1"/>
  <c r="P627" i="1"/>
  <c r="N627" i="1"/>
  <c r="M627" i="1"/>
  <c r="K627" i="1"/>
  <c r="J627" i="1"/>
  <c r="G627" i="1"/>
  <c r="C627" i="1"/>
  <c r="F627" i="1" s="1"/>
  <c r="B627" i="1"/>
  <c r="A627" i="1"/>
  <c r="P626" i="1"/>
  <c r="Q626" i="1" s="1"/>
  <c r="N626" i="1"/>
  <c r="M626" i="1"/>
  <c r="K626" i="1"/>
  <c r="J626" i="1"/>
  <c r="G626" i="1"/>
  <c r="F626" i="1"/>
  <c r="C626" i="1"/>
  <c r="B626" i="1"/>
  <c r="A626" i="1"/>
  <c r="N625" i="1"/>
  <c r="P625" i="1" s="1"/>
  <c r="Q625" i="1" s="1"/>
  <c r="M625" i="1"/>
  <c r="K625" i="1"/>
  <c r="G625" i="1"/>
  <c r="J625" i="1" s="1"/>
  <c r="F625" i="1"/>
  <c r="C625" i="1"/>
  <c r="B625" i="1"/>
  <c r="A625" i="1"/>
  <c r="Q624" i="1"/>
  <c r="P624" i="1"/>
  <c r="N624" i="1"/>
  <c r="M624" i="1"/>
  <c r="K624" i="1"/>
  <c r="J624" i="1"/>
  <c r="G624" i="1"/>
  <c r="F624" i="1"/>
  <c r="C624" i="1"/>
  <c r="B624" i="1"/>
  <c r="A624" i="1"/>
  <c r="Q623" i="1"/>
  <c r="P623" i="1"/>
  <c r="N623" i="1"/>
  <c r="M623" i="1"/>
  <c r="K623" i="1"/>
  <c r="J623" i="1"/>
  <c r="G623" i="1"/>
  <c r="C623" i="1"/>
  <c r="F623" i="1" s="1"/>
  <c r="B623" i="1"/>
  <c r="A623" i="1"/>
  <c r="P622" i="1"/>
  <c r="Q622" i="1" s="1"/>
  <c r="N622" i="1"/>
  <c r="M622" i="1"/>
  <c r="K622" i="1"/>
  <c r="J622" i="1"/>
  <c r="G622" i="1"/>
  <c r="F622" i="1"/>
  <c r="C622" i="1"/>
  <c r="B622" i="1"/>
  <c r="A622" i="1"/>
  <c r="N621" i="1"/>
  <c r="P621" i="1" s="1"/>
  <c r="Q621" i="1" s="1"/>
  <c r="M621" i="1"/>
  <c r="K621" i="1"/>
  <c r="G621" i="1"/>
  <c r="J621" i="1" s="1"/>
  <c r="F621" i="1"/>
  <c r="C621" i="1"/>
  <c r="B621" i="1"/>
  <c r="A621" i="1"/>
  <c r="Q620" i="1"/>
  <c r="P620" i="1"/>
  <c r="N620" i="1"/>
  <c r="M620" i="1"/>
  <c r="K620" i="1"/>
  <c r="G620" i="1"/>
  <c r="J620" i="1" s="1"/>
  <c r="F620" i="1"/>
  <c r="C620" i="1"/>
  <c r="B620" i="1"/>
  <c r="A620" i="1"/>
  <c r="Q619" i="1"/>
  <c r="P619" i="1"/>
  <c r="N619" i="1"/>
  <c r="M619" i="1"/>
  <c r="K619" i="1"/>
  <c r="J619" i="1"/>
  <c r="G619" i="1"/>
  <c r="C619" i="1"/>
  <c r="F619" i="1" s="1"/>
  <c r="B619" i="1"/>
  <c r="A619" i="1"/>
  <c r="P618" i="1"/>
  <c r="Q618" i="1" s="1"/>
  <c r="N618" i="1"/>
  <c r="M618" i="1"/>
  <c r="K618" i="1"/>
  <c r="J618" i="1"/>
  <c r="G618" i="1"/>
  <c r="F618" i="1"/>
  <c r="C618" i="1"/>
  <c r="B618" i="1"/>
  <c r="A618" i="1"/>
  <c r="N617" i="1"/>
  <c r="P617" i="1" s="1"/>
  <c r="Q617" i="1" s="1"/>
  <c r="M617" i="1"/>
  <c r="K617" i="1"/>
  <c r="G617" i="1"/>
  <c r="J617" i="1" s="1"/>
  <c r="F617" i="1"/>
  <c r="C617" i="1"/>
  <c r="B617" i="1"/>
  <c r="A617" i="1"/>
  <c r="N616" i="1"/>
  <c r="P616" i="1" s="1"/>
  <c r="Q616" i="1" s="1"/>
  <c r="M616" i="1"/>
  <c r="K616" i="1"/>
  <c r="G616" i="1"/>
  <c r="J616" i="1" s="1"/>
  <c r="F616" i="1"/>
  <c r="C616" i="1"/>
  <c r="B616" i="1"/>
  <c r="A616" i="1"/>
  <c r="Q615" i="1"/>
  <c r="P615" i="1"/>
  <c r="N615" i="1"/>
  <c r="M615" i="1"/>
  <c r="K615" i="1"/>
  <c r="J615" i="1"/>
  <c r="G615" i="1"/>
  <c r="C615" i="1"/>
  <c r="F615" i="1" s="1"/>
  <c r="B615" i="1"/>
  <c r="A615" i="1"/>
  <c r="P614" i="1"/>
  <c r="Q614" i="1" s="1"/>
  <c r="N614" i="1"/>
  <c r="M614" i="1"/>
  <c r="K614" i="1"/>
  <c r="J614" i="1"/>
  <c r="G614" i="1"/>
  <c r="F614" i="1"/>
  <c r="C614" i="1"/>
  <c r="B614" i="1"/>
  <c r="A614" i="1"/>
  <c r="N613" i="1"/>
  <c r="P613" i="1" s="1"/>
  <c r="Q613" i="1" s="1"/>
  <c r="M613" i="1"/>
  <c r="K613" i="1"/>
  <c r="G613" i="1"/>
  <c r="J613" i="1" s="1"/>
  <c r="F613" i="1"/>
  <c r="C613" i="1"/>
  <c r="B613" i="1"/>
  <c r="A613" i="1"/>
  <c r="Q612" i="1"/>
  <c r="P612" i="1"/>
  <c r="N612" i="1"/>
  <c r="M612" i="1"/>
  <c r="K612" i="1"/>
  <c r="J612" i="1"/>
  <c r="G612" i="1"/>
  <c r="F612" i="1"/>
  <c r="C612" i="1"/>
  <c r="B612" i="1"/>
  <c r="A612" i="1"/>
  <c r="Q611" i="1"/>
  <c r="P611" i="1"/>
  <c r="N611" i="1"/>
  <c r="M611" i="1"/>
  <c r="K611" i="1"/>
  <c r="J611" i="1"/>
  <c r="G611" i="1"/>
  <c r="C611" i="1"/>
  <c r="F611" i="1" s="1"/>
  <c r="B611" i="1"/>
  <c r="A611" i="1"/>
  <c r="P610" i="1"/>
  <c r="Q610" i="1" s="1"/>
  <c r="N610" i="1"/>
  <c r="M610" i="1"/>
  <c r="K610" i="1"/>
  <c r="J610" i="1"/>
  <c r="G610" i="1"/>
  <c r="F610" i="1"/>
  <c r="C610" i="1"/>
  <c r="B610" i="1"/>
  <c r="A610" i="1"/>
  <c r="N609" i="1"/>
  <c r="P609" i="1" s="1"/>
  <c r="Q609" i="1" s="1"/>
  <c r="M609" i="1"/>
  <c r="K609" i="1"/>
  <c r="G609" i="1"/>
  <c r="J609" i="1" s="1"/>
  <c r="F609" i="1"/>
  <c r="C609" i="1"/>
  <c r="B609" i="1"/>
  <c r="A609" i="1"/>
  <c r="Q608" i="1"/>
  <c r="P608" i="1"/>
  <c r="N608" i="1"/>
  <c r="M608" i="1"/>
  <c r="K608" i="1"/>
  <c r="J608" i="1"/>
  <c r="G608" i="1"/>
  <c r="F608" i="1"/>
  <c r="C608" i="1"/>
  <c r="B608" i="1"/>
  <c r="A608" i="1"/>
  <c r="Q607" i="1"/>
  <c r="P607" i="1"/>
  <c r="N607" i="1"/>
  <c r="M607" i="1"/>
  <c r="K607" i="1"/>
  <c r="J607" i="1"/>
  <c r="G607" i="1"/>
  <c r="C607" i="1"/>
  <c r="F607" i="1" s="1"/>
  <c r="B607" i="1"/>
  <c r="A607" i="1"/>
  <c r="P606" i="1"/>
  <c r="Q606" i="1" s="1"/>
  <c r="N606" i="1"/>
  <c r="M606" i="1"/>
  <c r="K606" i="1"/>
  <c r="J606" i="1"/>
  <c r="G606" i="1"/>
  <c r="F606" i="1"/>
  <c r="C606" i="1"/>
  <c r="B606" i="1"/>
  <c r="A606" i="1"/>
  <c r="N605" i="1"/>
  <c r="P605" i="1" s="1"/>
  <c r="Q605" i="1" s="1"/>
  <c r="M605" i="1"/>
  <c r="K605" i="1"/>
  <c r="G605" i="1"/>
  <c r="J605" i="1" s="1"/>
  <c r="F605" i="1"/>
  <c r="C605" i="1"/>
  <c r="B605" i="1"/>
  <c r="A605" i="1"/>
  <c r="Q604" i="1"/>
  <c r="P604" i="1"/>
  <c r="N604" i="1"/>
  <c r="M604" i="1"/>
  <c r="K604" i="1"/>
  <c r="J604" i="1"/>
  <c r="G604" i="1"/>
  <c r="F604" i="1"/>
  <c r="C604" i="1"/>
  <c r="B604" i="1"/>
  <c r="A604" i="1"/>
  <c r="Q603" i="1"/>
  <c r="P603" i="1"/>
  <c r="N603" i="1"/>
  <c r="M603" i="1"/>
  <c r="K603" i="1"/>
  <c r="J603" i="1"/>
  <c r="G603" i="1"/>
  <c r="C603" i="1"/>
  <c r="F603" i="1" s="1"/>
  <c r="B603" i="1"/>
  <c r="A603" i="1"/>
  <c r="P602" i="1"/>
  <c r="Q602" i="1" s="1"/>
  <c r="N602" i="1"/>
  <c r="M602" i="1"/>
  <c r="K602" i="1"/>
  <c r="J602" i="1"/>
  <c r="G602" i="1"/>
  <c r="F602" i="1"/>
  <c r="C602" i="1"/>
  <c r="B602" i="1"/>
  <c r="A602" i="1"/>
  <c r="N601" i="1"/>
  <c r="P601" i="1" s="1"/>
  <c r="Q601" i="1" s="1"/>
  <c r="M601" i="1"/>
  <c r="K601" i="1"/>
  <c r="G601" i="1"/>
  <c r="J601" i="1" s="1"/>
  <c r="F601" i="1"/>
  <c r="C601" i="1"/>
  <c r="B601" i="1"/>
  <c r="A601" i="1"/>
  <c r="Q600" i="1"/>
  <c r="P600" i="1"/>
  <c r="N600" i="1"/>
  <c r="M600" i="1"/>
  <c r="K600" i="1"/>
  <c r="J600" i="1"/>
  <c r="G600" i="1"/>
  <c r="F600" i="1"/>
  <c r="C600" i="1"/>
  <c r="B600" i="1"/>
  <c r="A600" i="1"/>
  <c r="Q599" i="1"/>
  <c r="P599" i="1"/>
  <c r="N599" i="1"/>
  <c r="M599" i="1"/>
  <c r="K599" i="1"/>
  <c r="J599" i="1"/>
  <c r="G599" i="1"/>
  <c r="C599" i="1"/>
  <c r="F599" i="1" s="1"/>
  <c r="B599" i="1"/>
  <c r="A599" i="1"/>
  <c r="P598" i="1"/>
  <c r="Q598" i="1" s="1"/>
  <c r="N598" i="1"/>
  <c r="M598" i="1"/>
  <c r="K598" i="1"/>
  <c r="J598" i="1"/>
  <c r="G598" i="1"/>
  <c r="F598" i="1"/>
  <c r="C598" i="1"/>
  <c r="B598" i="1"/>
  <c r="A598" i="1"/>
  <c r="N597" i="1"/>
  <c r="P597" i="1" s="1"/>
  <c r="Q597" i="1" s="1"/>
  <c r="M597" i="1"/>
  <c r="K597" i="1"/>
  <c r="G597" i="1"/>
  <c r="J597" i="1" s="1"/>
  <c r="F597" i="1"/>
  <c r="C597" i="1"/>
  <c r="B597" i="1"/>
  <c r="A597" i="1"/>
  <c r="Q596" i="1"/>
  <c r="P596" i="1"/>
  <c r="N596" i="1"/>
  <c r="M596" i="1"/>
  <c r="K596" i="1"/>
  <c r="J596" i="1"/>
  <c r="G596" i="1"/>
  <c r="F596" i="1"/>
  <c r="C596" i="1"/>
  <c r="B596" i="1"/>
  <c r="A596" i="1"/>
  <c r="Q595" i="1"/>
  <c r="P595" i="1"/>
  <c r="N595" i="1"/>
  <c r="M595" i="1"/>
  <c r="K595" i="1"/>
  <c r="J595" i="1"/>
  <c r="G595" i="1"/>
  <c r="C595" i="1"/>
  <c r="F595" i="1" s="1"/>
  <c r="B595" i="1"/>
  <c r="A595" i="1"/>
  <c r="P594" i="1"/>
  <c r="Q594" i="1" s="1"/>
  <c r="N594" i="1"/>
  <c r="M594" i="1"/>
  <c r="K594" i="1"/>
  <c r="J594" i="1"/>
  <c r="G594" i="1"/>
  <c r="F594" i="1"/>
  <c r="C594" i="1"/>
  <c r="B594" i="1"/>
  <c r="A594" i="1"/>
  <c r="N593" i="1"/>
  <c r="P593" i="1" s="1"/>
  <c r="Q593" i="1" s="1"/>
  <c r="M593" i="1"/>
  <c r="K593" i="1"/>
  <c r="G593" i="1"/>
  <c r="J593" i="1" s="1"/>
  <c r="F593" i="1"/>
  <c r="C593" i="1"/>
  <c r="B593" i="1"/>
  <c r="A593" i="1"/>
  <c r="Q592" i="1"/>
  <c r="P592" i="1"/>
  <c r="N592" i="1"/>
  <c r="M592" i="1"/>
  <c r="K592" i="1"/>
  <c r="J592" i="1"/>
  <c r="G592" i="1"/>
  <c r="F592" i="1"/>
  <c r="C592" i="1"/>
  <c r="B592" i="1"/>
  <c r="A592" i="1"/>
  <c r="Q591" i="1"/>
  <c r="P591" i="1"/>
  <c r="N591" i="1"/>
  <c r="M591" i="1"/>
  <c r="K591" i="1"/>
  <c r="J591" i="1"/>
  <c r="G591" i="1"/>
  <c r="C591" i="1"/>
  <c r="F591" i="1" s="1"/>
  <c r="B591" i="1"/>
  <c r="A591" i="1"/>
  <c r="P590" i="1"/>
  <c r="Q590" i="1" s="1"/>
  <c r="N590" i="1"/>
  <c r="M590" i="1"/>
  <c r="K590" i="1"/>
  <c r="J590" i="1"/>
  <c r="G590" i="1"/>
  <c r="F590" i="1"/>
  <c r="C590" i="1"/>
  <c r="B590" i="1"/>
  <c r="A590" i="1"/>
  <c r="N589" i="1"/>
  <c r="P589" i="1" s="1"/>
  <c r="Q589" i="1" s="1"/>
  <c r="M589" i="1"/>
  <c r="K589" i="1"/>
  <c r="G589" i="1"/>
  <c r="J589" i="1" s="1"/>
  <c r="F589" i="1"/>
  <c r="C589" i="1"/>
  <c r="B589" i="1"/>
  <c r="A589" i="1"/>
  <c r="Q588" i="1"/>
  <c r="P588" i="1"/>
  <c r="N588" i="1"/>
  <c r="M588" i="1"/>
  <c r="K588" i="1"/>
  <c r="J588" i="1"/>
  <c r="G588" i="1"/>
  <c r="F588" i="1"/>
  <c r="C588" i="1"/>
  <c r="B588" i="1"/>
  <c r="A588" i="1"/>
  <c r="Q587" i="1"/>
  <c r="P587" i="1"/>
  <c r="N587" i="1"/>
  <c r="M587" i="1"/>
  <c r="K587" i="1"/>
  <c r="J587" i="1"/>
  <c r="G587" i="1"/>
  <c r="C587" i="1"/>
  <c r="F587" i="1" s="1"/>
  <c r="B587" i="1"/>
  <c r="A587" i="1"/>
  <c r="P586" i="1"/>
  <c r="Q586" i="1" s="1"/>
  <c r="N586" i="1"/>
  <c r="M586" i="1"/>
  <c r="K586" i="1"/>
  <c r="J586" i="1"/>
  <c r="G586" i="1"/>
  <c r="F586" i="1"/>
  <c r="C586" i="1"/>
  <c r="B586" i="1"/>
  <c r="A586" i="1"/>
  <c r="N585" i="1"/>
  <c r="P585" i="1" s="1"/>
  <c r="Q585" i="1" s="1"/>
  <c r="M585" i="1"/>
  <c r="K585" i="1"/>
  <c r="G585" i="1"/>
  <c r="J585" i="1" s="1"/>
  <c r="F585" i="1"/>
  <c r="C585" i="1"/>
  <c r="B585" i="1"/>
  <c r="A585" i="1"/>
  <c r="Q584" i="1"/>
  <c r="P584" i="1"/>
  <c r="N584" i="1"/>
  <c r="M584" i="1"/>
  <c r="K584" i="1"/>
  <c r="J584" i="1"/>
  <c r="G584" i="1"/>
  <c r="F584" i="1"/>
  <c r="C584" i="1"/>
  <c r="B584" i="1"/>
  <c r="A584" i="1"/>
  <c r="Q583" i="1"/>
  <c r="P583" i="1"/>
  <c r="N583" i="1"/>
  <c r="M583" i="1"/>
  <c r="K583" i="1"/>
  <c r="J583" i="1"/>
  <c r="G583" i="1"/>
  <c r="C583" i="1"/>
  <c r="F583" i="1" s="1"/>
  <c r="B583" i="1"/>
  <c r="A583" i="1"/>
  <c r="P582" i="1"/>
  <c r="Q582" i="1" s="1"/>
  <c r="N582" i="1"/>
  <c r="M582" i="1"/>
  <c r="K582" i="1"/>
  <c r="J582" i="1"/>
  <c r="G582" i="1"/>
  <c r="F582" i="1"/>
  <c r="C582" i="1"/>
  <c r="B582" i="1"/>
  <c r="A582" i="1"/>
  <c r="N581" i="1"/>
  <c r="P581" i="1" s="1"/>
  <c r="Q581" i="1" s="1"/>
  <c r="M581" i="1"/>
  <c r="K581" i="1"/>
  <c r="G581" i="1"/>
  <c r="J581" i="1" s="1"/>
  <c r="F581" i="1"/>
  <c r="C581" i="1"/>
  <c r="B581" i="1"/>
  <c r="A581" i="1"/>
  <c r="N580" i="1"/>
  <c r="P580" i="1" s="1"/>
  <c r="Q580" i="1" s="1"/>
  <c r="M580" i="1"/>
  <c r="K580" i="1"/>
  <c r="J580" i="1"/>
  <c r="G580" i="1"/>
  <c r="F580" i="1"/>
  <c r="C580" i="1"/>
  <c r="B580" i="1"/>
  <c r="A580" i="1"/>
  <c r="Q579" i="1"/>
  <c r="P579" i="1"/>
  <c r="N579" i="1"/>
  <c r="M579" i="1"/>
  <c r="K579" i="1"/>
  <c r="J579" i="1"/>
  <c r="G579" i="1"/>
  <c r="C579" i="1"/>
  <c r="F579" i="1" s="1"/>
  <c r="B579" i="1"/>
  <c r="A579" i="1"/>
  <c r="P578" i="1"/>
  <c r="Q578" i="1" s="1"/>
  <c r="N578" i="1"/>
  <c r="M578" i="1"/>
  <c r="K578" i="1"/>
  <c r="J578" i="1"/>
  <c r="G578" i="1"/>
  <c r="F578" i="1"/>
  <c r="C578" i="1"/>
  <c r="B578" i="1"/>
  <c r="A578" i="1"/>
  <c r="N577" i="1"/>
  <c r="P577" i="1" s="1"/>
  <c r="Q577" i="1" s="1"/>
  <c r="M577" i="1"/>
  <c r="K577" i="1"/>
  <c r="G577" i="1"/>
  <c r="J577" i="1" s="1"/>
  <c r="F577" i="1"/>
  <c r="C577" i="1"/>
  <c r="B577" i="1"/>
  <c r="A577" i="1"/>
  <c r="N576" i="1"/>
  <c r="P576" i="1" s="1"/>
  <c r="Q576" i="1" s="1"/>
  <c r="M576" i="1"/>
  <c r="K576" i="1"/>
  <c r="G576" i="1"/>
  <c r="J576" i="1" s="1"/>
  <c r="F576" i="1"/>
  <c r="C576" i="1"/>
  <c r="B576" i="1"/>
  <c r="A576" i="1"/>
  <c r="Q575" i="1"/>
  <c r="P575" i="1"/>
  <c r="N575" i="1"/>
  <c r="M575" i="1"/>
  <c r="K575" i="1"/>
  <c r="J575" i="1"/>
  <c r="G575" i="1"/>
  <c r="C575" i="1"/>
  <c r="F575" i="1" s="1"/>
  <c r="B575" i="1"/>
  <c r="A575" i="1"/>
  <c r="P574" i="1"/>
  <c r="Q574" i="1" s="1"/>
  <c r="N574" i="1"/>
  <c r="M574" i="1"/>
  <c r="K574" i="1"/>
  <c r="J574" i="1"/>
  <c r="G574" i="1"/>
  <c r="F574" i="1"/>
  <c r="C574" i="1"/>
  <c r="B574" i="1"/>
  <c r="A574" i="1"/>
  <c r="N573" i="1"/>
  <c r="P573" i="1" s="1"/>
  <c r="Q573" i="1" s="1"/>
  <c r="M573" i="1"/>
  <c r="K573" i="1"/>
  <c r="G573" i="1"/>
  <c r="J573" i="1" s="1"/>
  <c r="F573" i="1"/>
  <c r="C573" i="1"/>
  <c r="B573" i="1"/>
  <c r="A573" i="1"/>
  <c r="N572" i="1"/>
  <c r="P572" i="1" s="1"/>
  <c r="Q572" i="1" s="1"/>
  <c r="M572" i="1"/>
  <c r="K572" i="1"/>
  <c r="G572" i="1"/>
  <c r="J572" i="1" s="1"/>
  <c r="F572" i="1"/>
  <c r="C572" i="1"/>
  <c r="B572" i="1"/>
  <c r="A572" i="1"/>
  <c r="Q571" i="1"/>
  <c r="P571" i="1"/>
  <c r="N571" i="1"/>
  <c r="M571" i="1"/>
  <c r="K571" i="1"/>
  <c r="J571" i="1"/>
  <c r="G571" i="1"/>
  <c r="C571" i="1"/>
  <c r="F571" i="1" s="1"/>
  <c r="B571" i="1"/>
  <c r="A571" i="1"/>
  <c r="P570" i="1"/>
  <c r="Q570" i="1" s="1"/>
  <c r="N570" i="1"/>
  <c r="M570" i="1"/>
  <c r="K570" i="1"/>
  <c r="J570" i="1"/>
  <c r="G570" i="1"/>
  <c r="F570" i="1"/>
  <c r="C570" i="1"/>
  <c r="B570" i="1"/>
  <c r="A570" i="1"/>
  <c r="N569" i="1"/>
  <c r="P569" i="1" s="1"/>
  <c r="Q569" i="1" s="1"/>
  <c r="M569" i="1"/>
  <c r="K569" i="1"/>
  <c r="G569" i="1"/>
  <c r="J569" i="1" s="1"/>
  <c r="F569" i="1"/>
  <c r="C569" i="1"/>
  <c r="B569" i="1"/>
  <c r="A569" i="1"/>
  <c r="Q568" i="1"/>
  <c r="N568" i="1"/>
  <c r="P568" i="1" s="1"/>
  <c r="M568" i="1"/>
  <c r="K568" i="1"/>
  <c r="G568" i="1"/>
  <c r="J568" i="1" s="1"/>
  <c r="C568" i="1"/>
  <c r="F568" i="1" s="1"/>
  <c r="B568" i="1"/>
  <c r="A568" i="1"/>
  <c r="P567" i="1"/>
  <c r="Q567" i="1" s="1"/>
  <c r="N567" i="1"/>
  <c r="M567" i="1"/>
  <c r="K567" i="1"/>
  <c r="J567" i="1"/>
  <c r="G567" i="1"/>
  <c r="C567" i="1"/>
  <c r="F567" i="1" s="1"/>
  <c r="B567" i="1"/>
  <c r="A567" i="1"/>
  <c r="N566" i="1"/>
  <c r="P566" i="1" s="1"/>
  <c r="Q566" i="1" s="1"/>
  <c r="M566" i="1"/>
  <c r="K566" i="1"/>
  <c r="G566" i="1"/>
  <c r="J566" i="1" s="1"/>
  <c r="C566" i="1"/>
  <c r="F566" i="1" s="1"/>
  <c r="B566" i="1"/>
  <c r="A566" i="1"/>
  <c r="N565" i="1"/>
  <c r="P565" i="1" s="1"/>
  <c r="Q565" i="1" s="1"/>
  <c r="M565" i="1"/>
  <c r="K565" i="1"/>
  <c r="G565" i="1"/>
  <c r="J565" i="1" s="1"/>
  <c r="C565" i="1"/>
  <c r="F565" i="1" s="1"/>
  <c r="B565" i="1"/>
  <c r="A565" i="1"/>
  <c r="P564" i="1"/>
  <c r="Q564" i="1" s="1"/>
  <c r="N564" i="1"/>
  <c r="M564" i="1"/>
  <c r="K564" i="1"/>
  <c r="J564" i="1"/>
  <c r="G564" i="1"/>
  <c r="F564" i="1"/>
  <c r="C564" i="1"/>
  <c r="B564" i="1"/>
  <c r="A564" i="1"/>
  <c r="N563" i="1"/>
  <c r="P563" i="1" s="1"/>
  <c r="Q563" i="1" s="1"/>
  <c r="M563" i="1"/>
  <c r="K563" i="1"/>
  <c r="G563" i="1"/>
  <c r="J563" i="1" s="1"/>
  <c r="C563" i="1"/>
  <c r="F563" i="1" s="1"/>
  <c r="B563" i="1"/>
  <c r="A563" i="1"/>
  <c r="P562" i="1"/>
  <c r="Q562" i="1" s="1"/>
  <c r="N562" i="1"/>
  <c r="M562" i="1"/>
  <c r="K562" i="1"/>
  <c r="J562" i="1"/>
  <c r="G562" i="1"/>
  <c r="F562" i="1"/>
  <c r="C562" i="1"/>
  <c r="B562" i="1"/>
  <c r="A562" i="1"/>
  <c r="N561" i="1"/>
  <c r="P561" i="1" s="1"/>
  <c r="Q561" i="1" s="1"/>
  <c r="M561" i="1"/>
  <c r="K561" i="1"/>
  <c r="G561" i="1"/>
  <c r="J561" i="1" s="1"/>
  <c r="C561" i="1"/>
  <c r="F561" i="1" s="1"/>
  <c r="B561" i="1"/>
  <c r="A561" i="1"/>
  <c r="P560" i="1"/>
  <c r="Q560" i="1" s="1"/>
  <c r="N560" i="1"/>
  <c r="M560" i="1"/>
  <c r="K560" i="1"/>
  <c r="J560" i="1"/>
  <c r="G560" i="1"/>
  <c r="F560" i="1"/>
  <c r="C560" i="1"/>
  <c r="B560" i="1"/>
  <c r="A560" i="1"/>
  <c r="N559" i="1"/>
  <c r="P559" i="1" s="1"/>
  <c r="Q559" i="1" s="1"/>
  <c r="M559" i="1"/>
  <c r="K559" i="1"/>
  <c r="J559" i="1"/>
  <c r="G559" i="1"/>
  <c r="F559" i="1"/>
  <c r="C559" i="1"/>
  <c r="B559" i="1"/>
  <c r="A559" i="1"/>
  <c r="P558" i="1"/>
  <c r="Q558" i="1" s="1"/>
  <c r="N558" i="1"/>
  <c r="M558" i="1"/>
  <c r="K558" i="1"/>
  <c r="J558" i="1"/>
  <c r="G558" i="1"/>
  <c r="F558" i="1"/>
  <c r="C558" i="1"/>
  <c r="B558" i="1"/>
  <c r="A558" i="1"/>
  <c r="N557" i="1"/>
  <c r="P557" i="1" s="1"/>
  <c r="Q557" i="1" s="1"/>
  <c r="M557" i="1"/>
  <c r="K557" i="1"/>
  <c r="G557" i="1"/>
  <c r="J557" i="1" s="1"/>
  <c r="C557" i="1"/>
  <c r="F557" i="1" s="1"/>
  <c r="B557" i="1"/>
  <c r="A557" i="1"/>
  <c r="P556" i="1"/>
  <c r="Q556" i="1" s="1"/>
  <c r="N556" i="1"/>
  <c r="M556" i="1"/>
  <c r="K556" i="1"/>
  <c r="J556" i="1"/>
  <c r="G556" i="1"/>
  <c r="F556" i="1"/>
  <c r="C556" i="1"/>
  <c r="B556" i="1"/>
  <c r="A556" i="1"/>
  <c r="N555" i="1"/>
  <c r="P555" i="1" s="1"/>
  <c r="Q555" i="1" s="1"/>
  <c r="M555" i="1"/>
  <c r="K555" i="1"/>
  <c r="G555" i="1"/>
  <c r="J555" i="1" s="1"/>
  <c r="C555" i="1"/>
  <c r="F555" i="1" s="1"/>
  <c r="B555" i="1"/>
  <c r="A555" i="1"/>
  <c r="P554" i="1"/>
  <c r="Q554" i="1" s="1"/>
  <c r="N554" i="1"/>
  <c r="M554" i="1"/>
  <c r="K554" i="1"/>
  <c r="J554" i="1"/>
  <c r="G554" i="1"/>
  <c r="F554" i="1"/>
  <c r="C554" i="1"/>
  <c r="B554" i="1"/>
  <c r="A554" i="1"/>
  <c r="N553" i="1"/>
  <c r="P553" i="1" s="1"/>
  <c r="Q553" i="1" s="1"/>
  <c r="M553" i="1"/>
  <c r="K553" i="1"/>
  <c r="G553" i="1"/>
  <c r="J553" i="1" s="1"/>
  <c r="C553" i="1"/>
  <c r="F553" i="1" s="1"/>
  <c r="B553" i="1"/>
  <c r="A553" i="1"/>
  <c r="P552" i="1"/>
  <c r="Q552" i="1" s="1"/>
  <c r="N552" i="1"/>
  <c r="M552" i="1"/>
  <c r="K552" i="1"/>
  <c r="J552" i="1"/>
  <c r="G552" i="1"/>
  <c r="F552" i="1"/>
  <c r="C552" i="1"/>
  <c r="B552" i="1"/>
  <c r="A552" i="1"/>
  <c r="N551" i="1"/>
  <c r="P551" i="1" s="1"/>
  <c r="Q551" i="1" s="1"/>
  <c r="M551" i="1"/>
  <c r="K551" i="1"/>
  <c r="G551" i="1"/>
  <c r="J551" i="1" s="1"/>
  <c r="C551" i="1"/>
  <c r="F551" i="1" s="1"/>
  <c r="B551" i="1"/>
  <c r="A551" i="1"/>
  <c r="P550" i="1"/>
  <c r="Q550" i="1" s="1"/>
  <c r="N550" i="1"/>
  <c r="M550" i="1"/>
  <c r="K550" i="1"/>
  <c r="J550" i="1"/>
  <c r="G550" i="1"/>
  <c r="F550" i="1"/>
  <c r="C550" i="1"/>
  <c r="B550" i="1"/>
  <c r="A550" i="1"/>
  <c r="N549" i="1"/>
  <c r="P549" i="1" s="1"/>
  <c r="Q549" i="1" s="1"/>
  <c r="M549" i="1"/>
  <c r="K549" i="1"/>
  <c r="G549" i="1"/>
  <c r="J549" i="1" s="1"/>
  <c r="C549" i="1"/>
  <c r="F549" i="1" s="1"/>
  <c r="B549" i="1"/>
  <c r="A549" i="1"/>
  <c r="P548" i="1"/>
  <c r="Q548" i="1" s="1"/>
  <c r="N548" i="1"/>
  <c r="M548" i="1"/>
  <c r="K548" i="1"/>
  <c r="J548" i="1"/>
  <c r="G548" i="1"/>
  <c r="F548" i="1"/>
  <c r="C548" i="1"/>
  <c r="B548" i="1"/>
  <c r="A548" i="1"/>
  <c r="N547" i="1"/>
  <c r="P547" i="1" s="1"/>
  <c r="Q547" i="1" s="1"/>
  <c r="M547" i="1"/>
  <c r="K547" i="1"/>
  <c r="G547" i="1"/>
  <c r="J547" i="1" s="1"/>
  <c r="C547" i="1"/>
  <c r="F547" i="1" s="1"/>
  <c r="B547" i="1"/>
  <c r="A547" i="1"/>
  <c r="P546" i="1"/>
  <c r="Q546" i="1" s="1"/>
  <c r="N546" i="1"/>
  <c r="M546" i="1"/>
  <c r="K546" i="1"/>
  <c r="J546" i="1"/>
  <c r="G546" i="1"/>
  <c r="F546" i="1"/>
  <c r="C546" i="1"/>
  <c r="B546" i="1"/>
  <c r="A546" i="1"/>
  <c r="N545" i="1"/>
  <c r="P545" i="1" s="1"/>
  <c r="Q545" i="1" s="1"/>
  <c r="M545" i="1"/>
  <c r="K545" i="1"/>
  <c r="G545" i="1"/>
  <c r="J545" i="1" s="1"/>
  <c r="C545" i="1"/>
  <c r="F545" i="1" s="1"/>
  <c r="B545" i="1"/>
  <c r="A545" i="1"/>
  <c r="P544" i="1"/>
  <c r="Q544" i="1" s="1"/>
  <c r="N544" i="1"/>
  <c r="M544" i="1"/>
  <c r="K544" i="1"/>
  <c r="J544" i="1"/>
  <c r="G544" i="1"/>
  <c r="F544" i="1"/>
  <c r="C544" i="1"/>
  <c r="B544" i="1"/>
  <c r="A544" i="1"/>
  <c r="N543" i="1"/>
  <c r="P543" i="1" s="1"/>
  <c r="Q543" i="1" s="1"/>
  <c r="M543" i="1"/>
  <c r="K543" i="1"/>
  <c r="G543" i="1"/>
  <c r="J543" i="1" s="1"/>
  <c r="C543" i="1"/>
  <c r="F543" i="1" s="1"/>
  <c r="B543" i="1"/>
  <c r="A543" i="1"/>
  <c r="P542" i="1"/>
  <c r="Q542" i="1" s="1"/>
  <c r="N542" i="1"/>
  <c r="M542" i="1"/>
  <c r="K542" i="1"/>
  <c r="J542" i="1"/>
  <c r="G542" i="1"/>
  <c r="F542" i="1"/>
  <c r="C542" i="1"/>
  <c r="B542" i="1"/>
  <c r="A542" i="1"/>
  <c r="N541" i="1"/>
  <c r="P541" i="1" s="1"/>
  <c r="Q541" i="1" s="1"/>
  <c r="M541" i="1"/>
  <c r="K541" i="1"/>
  <c r="G541" i="1"/>
  <c r="J541" i="1" s="1"/>
  <c r="C541" i="1"/>
  <c r="F541" i="1" s="1"/>
  <c r="B541" i="1"/>
  <c r="A541" i="1"/>
  <c r="P540" i="1"/>
  <c r="Q540" i="1" s="1"/>
  <c r="N540" i="1"/>
  <c r="M540" i="1"/>
  <c r="K540" i="1"/>
  <c r="J540" i="1"/>
  <c r="G540" i="1"/>
  <c r="F540" i="1"/>
  <c r="C540" i="1"/>
  <c r="B540" i="1"/>
  <c r="A540" i="1"/>
  <c r="N539" i="1"/>
  <c r="P539" i="1" s="1"/>
  <c r="Q539" i="1" s="1"/>
  <c r="M539" i="1"/>
  <c r="K539" i="1"/>
  <c r="G539" i="1"/>
  <c r="J539" i="1" s="1"/>
  <c r="C539" i="1"/>
  <c r="F539" i="1" s="1"/>
  <c r="B539" i="1"/>
  <c r="A539" i="1"/>
  <c r="P538" i="1"/>
  <c r="Q538" i="1" s="1"/>
  <c r="N538" i="1"/>
  <c r="M538" i="1"/>
  <c r="K538" i="1"/>
  <c r="J538" i="1"/>
  <c r="G538" i="1"/>
  <c r="F538" i="1"/>
  <c r="C538" i="1"/>
  <c r="B538" i="1"/>
  <c r="A538" i="1"/>
  <c r="N537" i="1"/>
  <c r="P537" i="1" s="1"/>
  <c r="Q537" i="1" s="1"/>
  <c r="M537" i="1"/>
  <c r="K537" i="1"/>
  <c r="G537" i="1"/>
  <c r="J537" i="1" s="1"/>
  <c r="C537" i="1"/>
  <c r="F537" i="1" s="1"/>
  <c r="B537" i="1"/>
  <c r="A537" i="1"/>
  <c r="P536" i="1"/>
  <c r="Q536" i="1" s="1"/>
  <c r="N536" i="1"/>
  <c r="M536" i="1"/>
  <c r="K536" i="1"/>
  <c r="J536" i="1"/>
  <c r="G536" i="1"/>
  <c r="F536" i="1"/>
  <c r="C536" i="1"/>
  <c r="B536" i="1"/>
  <c r="A536" i="1"/>
  <c r="N535" i="1"/>
  <c r="P535" i="1" s="1"/>
  <c r="Q535" i="1" s="1"/>
  <c r="M535" i="1"/>
  <c r="K535" i="1"/>
  <c r="G535" i="1"/>
  <c r="J535" i="1" s="1"/>
  <c r="C535" i="1"/>
  <c r="F535" i="1" s="1"/>
  <c r="B535" i="1"/>
  <c r="A535" i="1"/>
  <c r="P534" i="1"/>
  <c r="Q534" i="1" s="1"/>
  <c r="N534" i="1"/>
  <c r="M534" i="1"/>
  <c r="K534" i="1"/>
  <c r="J534" i="1"/>
  <c r="G534" i="1"/>
  <c r="F534" i="1"/>
  <c r="C534" i="1"/>
  <c r="B534" i="1"/>
  <c r="A534" i="1"/>
  <c r="N533" i="1"/>
  <c r="P533" i="1" s="1"/>
  <c r="Q533" i="1" s="1"/>
  <c r="M533" i="1"/>
  <c r="K533" i="1"/>
  <c r="G533" i="1"/>
  <c r="J533" i="1" s="1"/>
  <c r="C533" i="1"/>
  <c r="F533" i="1" s="1"/>
  <c r="B533" i="1"/>
  <c r="A533" i="1"/>
  <c r="P532" i="1"/>
  <c r="Q532" i="1" s="1"/>
  <c r="N532" i="1"/>
  <c r="M532" i="1"/>
  <c r="K532" i="1"/>
  <c r="J532" i="1"/>
  <c r="G532" i="1"/>
  <c r="F532" i="1"/>
  <c r="C532" i="1"/>
  <c r="B532" i="1"/>
  <c r="A532" i="1"/>
  <c r="N531" i="1"/>
  <c r="P531" i="1" s="1"/>
  <c r="Q531" i="1" s="1"/>
  <c r="M531" i="1"/>
  <c r="K531" i="1"/>
  <c r="G531" i="1"/>
  <c r="J531" i="1" s="1"/>
  <c r="C531" i="1"/>
  <c r="F531" i="1" s="1"/>
  <c r="B531" i="1"/>
  <c r="A531" i="1"/>
  <c r="P530" i="1"/>
  <c r="Q530" i="1" s="1"/>
  <c r="N530" i="1"/>
  <c r="M530" i="1"/>
  <c r="K530" i="1"/>
  <c r="J530" i="1"/>
  <c r="G530" i="1"/>
  <c r="F530" i="1"/>
  <c r="C530" i="1"/>
  <c r="B530" i="1"/>
  <c r="A530" i="1"/>
  <c r="N529" i="1"/>
  <c r="P529" i="1" s="1"/>
  <c r="Q529" i="1" s="1"/>
  <c r="M529" i="1"/>
  <c r="K529" i="1"/>
  <c r="J529" i="1"/>
  <c r="G529" i="1"/>
  <c r="F529" i="1"/>
  <c r="C529" i="1"/>
  <c r="B529" i="1"/>
  <c r="A529" i="1"/>
  <c r="P528" i="1"/>
  <c r="Q528" i="1" s="1"/>
  <c r="N528" i="1"/>
  <c r="M528" i="1"/>
  <c r="K528" i="1"/>
  <c r="J528" i="1"/>
  <c r="G528" i="1"/>
  <c r="F528" i="1"/>
  <c r="C528" i="1"/>
  <c r="B528" i="1"/>
  <c r="A528" i="1"/>
  <c r="N527" i="1"/>
  <c r="P527" i="1" s="1"/>
  <c r="Q527" i="1" s="1"/>
  <c r="M527" i="1"/>
  <c r="K527" i="1"/>
  <c r="G527" i="1"/>
  <c r="J527" i="1" s="1"/>
  <c r="C527" i="1"/>
  <c r="F527" i="1" s="1"/>
  <c r="B527" i="1"/>
  <c r="A527" i="1"/>
  <c r="P526" i="1"/>
  <c r="Q526" i="1" s="1"/>
  <c r="N526" i="1"/>
  <c r="M526" i="1"/>
  <c r="K526" i="1"/>
  <c r="J526" i="1"/>
  <c r="G526" i="1"/>
  <c r="F526" i="1"/>
  <c r="C526" i="1"/>
  <c r="B526" i="1"/>
  <c r="A526" i="1"/>
  <c r="N525" i="1"/>
  <c r="P525" i="1" s="1"/>
  <c r="Q525" i="1" s="1"/>
  <c r="M525" i="1"/>
  <c r="K525" i="1"/>
  <c r="G525" i="1"/>
  <c r="J525" i="1" s="1"/>
  <c r="C525" i="1"/>
  <c r="F525" i="1" s="1"/>
  <c r="B525" i="1"/>
  <c r="A525" i="1"/>
  <c r="P524" i="1"/>
  <c r="Q524" i="1" s="1"/>
  <c r="N524" i="1"/>
  <c r="M524" i="1"/>
  <c r="K524" i="1"/>
  <c r="J524" i="1"/>
  <c r="G524" i="1"/>
  <c r="F524" i="1"/>
  <c r="C524" i="1"/>
  <c r="B524" i="1"/>
  <c r="A524" i="1"/>
  <c r="N523" i="1"/>
  <c r="P523" i="1" s="1"/>
  <c r="Q523" i="1" s="1"/>
  <c r="M523" i="1"/>
  <c r="K523" i="1"/>
  <c r="G523" i="1"/>
  <c r="J523" i="1" s="1"/>
  <c r="C523" i="1"/>
  <c r="F523" i="1" s="1"/>
  <c r="B523" i="1"/>
  <c r="A523" i="1"/>
  <c r="P522" i="1"/>
  <c r="Q522" i="1" s="1"/>
  <c r="N522" i="1"/>
  <c r="M522" i="1"/>
  <c r="K522" i="1"/>
  <c r="J522" i="1"/>
  <c r="G522" i="1"/>
  <c r="F522" i="1"/>
  <c r="C522" i="1"/>
  <c r="B522" i="1"/>
  <c r="A522" i="1"/>
  <c r="N521" i="1"/>
  <c r="P521" i="1" s="1"/>
  <c r="Q521" i="1" s="1"/>
  <c r="M521" i="1"/>
  <c r="K521" i="1"/>
  <c r="G521" i="1"/>
  <c r="J521" i="1" s="1"/>
  <c r="C521" i="1"/>
  <c r="F521" i="1" s="1"/>
  <c r="B521" i="1"/>
  <c r="A521" i="1"/>
  <c r="P520" i="1"/>
  <c r="Q520" i="1" s="1"/>
  <c r="N520" i="1"/>
  <c r="M520" i="1"/>
  <c r="K520" i="1"/>
  <c r="J520" i="1"/>
  <c r="G520" i="1"/>
  <c r="F520" i="1"/>
  <c r="C520" i="1"/>
  <c r="B520" i="1"/>
  <c r="A520" i="1"/>
  <c r="N519" i="1"/>
  <c r="P519" i="1" s="1"/>
  <c r="Q519" i="1" s="1"/>
  <c r="M519" i="1"/>
  <c r="K519" i="1"/>
  <c r="G519" i="1"/>
  <c r="J519" i="1" s="1"/>
  <c r="C519" i="1"/>
  <c r="F519" i="1" s="1"/>
  <c r="B519" i="1"/>
  <c r="A519" i="1"/>
  <c r="P518" i="1"/>
  <c r="Q518" i="1" s="1"/>
  <c r="N518" i="1"/>
  <c r="M518" i="1"/>
  <c r="K518" i="1"/>
  <c r="J518" i="1"/>
  <c r="G518" i="1"/>
  <c r="F518" i="1"/>
  <c r="C518" i="1"/>
  <c r="B518" i="1"/>
  <c r="A518" i="1"/>
  <c r="N517" i="1"/>
  <c r="P517" i="1" s="1"/>
  <c r="Q517" i="1" s="1"/>
  <c r="M517" i="1"/>
  <c r="K517" i="1"/>
  <c r="J517" i="1"/>
  <c r="G517" i="1"/>
  <c r="F517" i="1"/>
  <c r="C517" i="1"/>
  <c r="B517" i="1"/>
  <c r="A517" i="1"/>
  <c r="P516" i="1"/>
  <c r="Q516" i="1" s="1"/>
  <c r="N516" i="1"/>
  <c r="M516" i="1"/>
  <c r="K516" i="1"/>
  <c r="J516" i="1"/>
  <c r="G516" i="1"/>
  <c r="F516" i="1"/>
  <c r="C516" i="1"/>
  <c r="B516" i="1"/>
  <c r="A516" i="1"/>
  <c r="N515" i="1"/>
  <c r="P515" i="1" s="1"/>
  <c r="Q515" i="1" s="1"/>
  <c r="M515" i="1"/>
  <c r="K515" i="1"/>
  <c r="G515" i="1"/>
  <c r="J515" i="1" s="1"/>
  <c r="C515" i="1"/>
  <c r="F515" i="1" s="1"/>
  <c r="B515" i="1"/>
  <c r="A515" i="1"/>
  <c r="P514" i="1"/>
  <c r="Q514" i="1" s="1"/>
  <c r="N514" i="1"/>
  <c r="M514" i="1"/>
  <c r="K514" i="1"/>
  <c r="J514" i="1"/>
  <c r="G514" i="1"/>
  <c r="F514" i="1"/>
  <c r="C514" i="1"/>
  <c r="B514" i="1"/>
  <c r="A514" i="1"/>
  <c r="N513" i="1"/>
  <c r="P513" i="1" s="1"/>
  <c r="Q513" i="1" s="1"/>
  <c r="M513" i="1"/>
  <c r="K513" i="1"/>
  <c r="G513" i="1"/>
  <c r="J513" i="1" s="1"/>
  <c r="C513" i="1"/>
  <c r="F513" i="1" s="1"/>
  <c r="B513" i="1"/>
  <c r="A513" i="1"/>
  <c r="P512" i="1"/>
  <c r="Q512" i="1" s="1"/>
  <c r="N512" i="1"/>
  <c r="M512" i="1"/>
  <c r="K512" i="1"/>
  <c r="J512" i="1"/>
  <c r="G512" i="1"/>
  <c r="F512" i="1"/>
  <c r="C512" i="1"/>
  <c r="B512" i="1"/>
  <c r="A512" i="1"/>
  <c r="N511" i="1"/>
  <c r="P511" i="1" s="1"/>
  <c r="Q511" i="1" s="1"/>
  <c r="M511" i="1"/>
  <c r="K511" i="1"/>
  <c r="G511" i="1"/>
  <c r="J511" i="1" s="1"/>
  <c r="C511" i="1"/>
  <c r="F511" i="1" s="1"/>
  <c r="B511" i="1"/>
  <c r="A511" i="1"/>
  <c r="P510" i="1"/>
  <c r="Q510" i="1" s="1"/>
  <c r="N510" i="1"/>
  <c r="M510" i="1"/>
  <c r="K510" i="1"/>
  <c r="J510" i="1"/>
  <c r="G510" i="1"/>
  <c r="F510" i="1"/>
  <c r="C510" i="1"/>
  <c r="B510" i="1"/>
  <c r="A510" i="1"/>
  <c r="N509" i="1"/>
  <c r="P509" i="1" s="1"/>
  <c r="Q509" i="1" s="1"/>
  <c r="M509" i="1"/>
  <c r="K509" i="1"/>
  <c r="G509" i="1"/>
  <c r="J509" i="1" s="1"/>
  <c r="C509" i="1"/>
  <c r="F509" i="1" s="1"/>
  <c r="B509" i="1"/>
  <c r="A509" i="1"/>
  <c r="P508" i="1"/>
  <c r="Q508" i="1" s="1"/>
  <c r="N508" i="1"/>
  <c r="M508" i="1"/>
  <c r="K508" i="1"/>
  <c r="J508" i="1"/>
  <c r="G508" i="1"/>
  <c r="F508" i="1"/>
  <c r="C508" i="1"/>
  <c r="B508" i="1"/>
  <c r="A508" i="1"/>
  <c r="N507" i="1"/>
  <c r="P507" i="1" s="1"/>
  <c r="Q507" i="1" s="1"/>
  <c r="M507" i="1"/>
  <c r="K507" i="1"/>
  <c r="G507" i="1"/>
  <c r="J507" i="1" s="1"/>
  <c r="C507" i="1"/>
  <c r="F507" i="1" s="1"/>
  <c r="B507" i="1"/>
  <c r="A507" i="1"/>
  <c r="P506" i="1"/>
  <c r="Q506" i="1" s="1"/>
  <c r="N506" i="1"/>
  <c r="M506" i="1"/>
  <c r="K506" i="1"/>
  <c r="J506" i="1"/>
  <c r="G506" i="1"/>
  <c r="F506" i="1"/>
  <c r="C506" i="1"/>
  <c r="B506" i="1"/>
  <c r="A506" i="1"/>
  <c r="N505" i="1"/>
  <c r="P505" i="1" s="1"/>
  <c r="Q505" i="1" s="1"/>
  <c r="M505" i="1"/>
  <c r="K505" i="1"/>
  <c r="G505" i="1"/>
  <c r="J505" i="1" s="1"/>
  <c r="C505" i="1"/>
  <c r="F505" i="1" s="1"/>
  <c r="B505" i="1"/>
  <c r="A505" i="1"/>
  <c r="P504" i="1"/>
  <c r="Q504" i="1" s="1"/>
  <c r="N504" i="1"/>
  <c r="M504" i="1"/>
  <c r="K504" i="1"/>
  <c r="J504" i="1"/>
  <c r="G504" i="1"/>
  <c r="F504" i="1"/>
  <c r="C504" i="1"/>
  <c r="B504" i="1"/>
  <c r="A504" i="1"/>
  <c r="N503" i="1"/>
  <c r="P503" i="1" s="1"/>
  <c r="Q503" i="1" s="1"/>
  <c r="M503" i="1"/>
  <c r="K503" i="1"/>
  <c r="G503" i="1"/>
  <c r="J503" i="1" s="1"/>
  <c r="C503" i="1"/>
  <c r="F503" i="1" s="1"/>
  <c r="B503" i="1"/>
  <c r="A503" i="1"/>
  <c r="P502" i="1"/>
  <c r="Q502" i="1" s="1"/>
  <c r="N502" i="1"/>
  <c r="M502" i="1"/>
  <c r="K502" i="1"/>
  <c r="J502" i="1"/>
  <c r="G502" i="1"/>
  <c r="F502" i="1"/>
  <c r="C502" i="1"/>
  <c r="B502" i="1"/>
  <c r="A502" i="1"/>
  <c r="Q501" i="1"/>
  <c r="N501" i="1"/>
  <c r="P501" i="1" s="1"/>
  <c r="M501" i="1"/>
  <c r="K501" i="1"/>
  <c r="J501" i="1"/>
  <c r="G501" i="1"/>
  <c r="F501" i="1"/>
  <c r="C501" i="1"/>
  <c r="B501" i="1"/>
  <c r="A501" i="1"/>
  <c r="P500" i="1"/>
  <c r="Q500" i="1" s="1"/>
  <c r="N500" i="1"/>
  <c r="M500" i="1"/>
  <c r="K500" i="1"/>
  <c r="J500" i="1"/>
  <c r="G500" i="1"/>
  <c r="F500" i="1"/>
  <c r="C500" i="1"/>
  <c r="B500" i="1"/>
  <c r="A500" i="1"/>
  <c r="N499" i="1"/>
  <c r="P499" i="1" s="1"/>
  <c r="Q499" i="1" s="1"/>
  <c r="M499" i="1"/>
  <c r="K499" i="1"/>
  <c r="G499" i="1"/>
  <c r="J499" i="1" s="1"/>
  <c r="C499" i="1"/>
  <c r="F499" i="1" s="1"/>
  <c r="B499" i="1"/>
  <c r="A499" i="1"/>
  <c r="P498" i="1"/>
  <c r="Q498" i="1" s="1"/>
  <c r="N498" i="1"/>
  <c r="M498" i="1"/>
  <c r="K498" i="1"/>
  <c r="J498" i="1"/>
  <c r="G498" i="1"/>
  <c r="F498" i="1"/>
  <c r="C498" i="1"/>
  <c r="B498" i="1"/>
  <c r="A498" i="1"/>
  <c r="N497" i="1"/>
  <c r="P497" i="1" s="1"/>
  <c r="Q497" i="1" s="1"/>
  <c r="M497" i="1"/>
  <c r="K497" i="1"/>
  <c r="G497" i="1"/>
  <c r="J497" i="1" s="1"/>
  <c r="C497" i="1"/>
  <c r="F497" i="1" s="1"/>
  <c r="B497" i="1"/>
  <c r="A497" i="1"/>
  <c r="P496" i="1"/>
  <c r="Q496" i="1" s="1"/>
  <c r="N496" i="1"/>
  <c r="M496" i="1"/>
  <c r="K496" i="1"/>
  <c r="J496" i="1"/>
  <c r="G496" i="1"/>
  <c r="F496" i="1"/>
  <c r="C496" i="1"/>
  <c r="B496" i="1"/>
  <c r="A496" i="1"/>
  <c r="Q495" i="1"/>
  <c r="N495" i="1"/>
  <c r="P495" i="1" s="1"/>
  <c r="M495" i="1"/>
  <c r="K495" i="1"/>
  <c r="G495" i="1"/>
  <c r="J495" i="1" s="1"/>
  <c r="C495" i="1"/>
  <c r="F495" i="1" s="1"/>
  <c r="B495" i="1"/>
  <c r="A495" i="1"/>
  <c r="P494" i="1"/>
  <c r="Q494" i="1" s="1"/>
  <c r="N494" i="1"/>
  <c r="M494" i="1"/>
  <c r="K494" i="1"/>
  <c r="J494" i="1"/>
  <c r="G494" i="1"/>
  <c r="F494" i="1"/>
  <c r="C494" i="1"/>
  <c r="B494" i="1"/>
  <c r="A494" i="1"/>
  <c r="N493" i="1"/>
  <c r="P493" i="1" s="1"/>
  <c r="Q493" i="1" s="1"/>
  <c r="M493" i="1"/>
  <c r="K493" i="1"/>
  <c r="G493" i="1"/>
  <c r="J493" i="1" s="1"/>
  <c r="C493" i="1"/>
  <c r="F493" i="1" s="1"/>
  <c r="B493" i="1"/>
  <c r="A493" i="1"/>
  <c r="P492" i="1"/>
  <c r="Q492" i="1" s="1"/>
  <c r="N492" i="1"/>
  <c r="M492" i="1"/>
  <c r="K492" i="1"/>
  <c r="J492" i="1"/>
  <c r="G492" i="1"/>
  <c r="F492" i="1"/>
  <c r="C492" i="1"/>
  <c r="B492" i="1"/>
  <c r="A492" i="1"/>
  <c r="Q491" i="1"/>
  <c r="N491" i="1"/>
  <c r="P491" i="1" s="1"/>
  <c r="M491" i="1"/>
  <c r="K491" i="1"/>
  <c r="G491" i="1"/>
  <c r="J491" i="1" s="1"/>
  <c r="C491" i="1"/>
  <c r="F491" i="1" s="1"/>
  <c r="B491" i="1"/>
  <c r="A491" i="1"/>
  <c r="P490" i="1"/>
  <c r="Q490" i="1" s="1"/>
  <c r="N490" i="1"/>
  <c r="M490" i="1"/>
  <c r="K490" i="1"/>
  <c r="J490" i="1"/>
  <c r="G490" i="1"/>
  <c r="F490" i="1"/>
  <c r="C490" i="1"/>
  <c r="B490" i="1"/>
  <c r="A490" i="1"/>
  <c r="N489" i="1"/>
  <c r="P489" i="1" s="1"/>
  <c r="Q489" i="1" s="1"/>
  <c r="M489" i="1"/>
  <c r="K489" i="1"/>
  <c r="G489" i="1"/>
  <c r="J489" i="1" s="1"/>
  <c r="C489" i="1"/>
  <c r="F489" i="1" s="1"/>
  <c r="B489" i="1"/>
  <c r="A489" i="1"/>
  <c r="P488" i="1"/>
  <c r="Q488" i="1" s="1"/>
  <c r="N488" i="1"/>
  <c r="M488" i="1"/>
  <c r="K488" i="1"/>
  <c r="J488" i="1"/>
  <c r="G488" i="1"/>
  <c r="F488" i="1"/>
  <c r="C488" i="1"/>
  <c r="B488" i="1"/>
  <c r="A488" i="1"/>
  <c r="Q487" i="1"/>
  <c r="N487" i="1"/>
  <c r="P487" i="1" s="1"/>
  <c r="M487" i="1"/>
  <c r="K487" i="1"/>
  <c r="G487" i="1"/>
  <c r="J487" i="1" s="1"/>
  <c r="C487" i="1"/>
  <c r="F487" i="1" s="1"/>
  <c r="B487" i="1"/>
  <c r="A487" i="1"/>
  <c r="P486" i="1"/>
  <c r="Q486" i="1" s="1"/>
  <c r="N486" i="1"/>
  <c r="M486" i="1"/>
  <c r="K486" i="1"/>
  <c r="J486" i="1"/>
  <c r="G486" i="1"/>
  <c r="F486" i="1"/>
  <c r="C486" i="1"/>
  <c r="B486" i="1"/>
  <c r="A486" i="1"/>
  <c r="Q485" i="1"/>
  <c r="N485" i="1"/>
  <c r="P485" i="1" s="1"/>
  <c r="M485" i="1"/>
  <c r="K485" i="1"/>
  <c r="G485" i="1"/>
  <c r="J485" i="1" s="1"/>
  <c r="C485" i="1"/>
  <c r="F485" i="1" s="1"/>
  <c r="B485" i="1"/>
  <c r="A485" i="1"/>
  <c r="P484" i="1"/>
  <c r="Q484" i="1" s="1"/>
  <c r="N484" i="1"/>
  <c r="M484" i="1"/>
  <c r="K484" i="1"/>
  <c r="J484" i="1"/>
  <c r="G484" i="1"/>
  <c r="F484" i="1"/>
  <c r="C484" i="1"/>
  <c r="B484" i="1"/>
  <c r="A484" i="1"/>
  <c r="Q483" i="1"/>
  <c r="N483" i="1"/>
  <c r="P483" i="1" s="1"/>
  <c r="M483" i="1"/>
  <c r="K483" i="1"/>
  <c r="G483" i="1"/>
  <c r="J483" i="1" s="1"/>
  <c r="C483" i="1"/>
  <c r="F483" i="1" s="1"/>
  <c r="B483" i="1"/>
  <c r="A483" i="1"/>
  <c r="P482" i="1"/>
  <c r="Q482" i="1" s="1"/>
  <c r="N482" i="1"/>
  <c r="M482" i="1"/>
  <c r="K482" i="1"/>
  <c r="J482" i="1"/>
  <c r="G482" i="1"/>
  <c r="F482" i="1"/>
  <c r="C482" i="1"/>
  <c r="B482" i="1"/>
  <c r="A482" i="1"/>
  <c r="Q481" i="1"/>
  <c r="N481" i="1"/>
  <c r="P481" i="1" s="1"/>
  <c r="M481" i="1"/>
  <c r="K481" i="1"/>
  <c r="G481" i="1"/>
  <c r="J481" i="1" s="1"/>
  <c r="C481" i="1"/>
  <c r="F481" i="1" s="1"/>
  <c r="B481" i="1"/>
  <c r="A481" i="1"/>
  <c r="P480" i="1"/>
  <c r="Q480" i="1" s="1"/>
  <c r="N480" i="1"/>
  <c r="M480" i="1"/>
  <c r="K480" i="1"/>
  <c r="J480" i="1"/>
  <c r="G480" i="1"/>
  <c r="F480" i="1"/>
  <c r="C480" i="1"/>
  <c r="B480" i="1"/>
  <c r="A480" i="1"/>
  <c r="Q479" i="1"/>
  <c r="N479" i="1"/>
  <c r="P479" i="1" s="1"/>
  <c r="M479" i="1"/>
  <c r="K479" i="1"/>
  <c r="G479" i="1"/>
  <c r="J479" i="1" s="1"/>
  <c r="C479" i="1"/>
  <c r="F479" i="1" s="1"/>
  <c r="B479" i="1"/>
  <c r="A479" i="1"/>
  <c r="P478" i="1"/>
  <c r="Q478" i="1" s="1"/>
  <c r="N478" i="1"/>
  <c r="M478" i="1"/>
  <c r="K478" i="1"/>
  <c r="J478" i="1"/>
  <c r="G478" i="1"/>
  <c r="F478" i="1"/>
  <c r="C478" i="1"/>
  <c r="B478" i="1"/>
  <c r="A478" i="1"/>
  <c r="N477" i="1"/>
  <c r="P477" i="1" s="1"/>
  <c r="Q477" i="1" s="1"/>
  <c r="M477" i="1"/>
  <c r="K477" i="1"/>
  <c r="G477" i="1"/>
  <c r="J477" i="1" s="1"/>
  <c r="F477" i="1"/>
  <c r="C477" i="1"/>
  <c r="B477" i="1"/>
  <c r="A477" i="1"/>
  <c r="Q476" i="1"/>
  <c r="P476" i="1"/>
  <c r="N476" i="1"/>
  <c r="M476" i="1"/>
  <c r="K476" i="1"/>
  <c r="J476" i="1"/>
  <c r="G476" i="1"/>
  <c r="F476" i="1"/>
  <c r="C476" i="1"/>
  <c r="B476" i="1"/>
  <c r="A476" i="1"/>
  <c r="Q475" i="1"/>
  <c r="P475" i="1"/>
  <c r="N475" i="1"/>
  <c r="M475" i="1"/>
  <c r="K475" i="1"/>
  <c r="J475" i="1"/>
  <c r="G475" i="1"/>
  <c r="C475" i="1"/>
  <c r="F475" i="1" s="1"/>
  <c r="B475" i="1"/>
  <c r="A475" i="1"/>
  <c r="P474" i="1"/>
  <c r="Q474" i="1" s="1"/>
  <c r="N474" i="1"/>
  <c r="M474" i="1"/>
  <c r="K474" i="1"/>
  <c r="J474" i="1"/>
  <c r="G474" i="1"/>
  <c r="F474" i="1"/>
  <c r="C474" i="1"/>
  <c r="B474" i="1"/>
  <c r="A474" i="1"/>
  <c r="N473" i="1"/>
  <c r="P473" i="1" s="1"/>
  <c r="Q473" i="1" s="1"/>
  <c r="M473" i="1"/>
  <c r="K473" i="1"/>
  <c r="G473" i="1"/>
  <c r="J473" i="1" s="1"/>
  <c r="F473" i="1"/>
  <c r="C473" i="1"/>
  <c r="B473" i="1"/>
  <c r="A473" i="1"/>
  <c r="Q472" i="1"/>
  <c r="P472" i="1"/>
  <c r="N472" i="1"/>
  <c r="M472" i="1"/>
  <c r="K472" i="1"/>
  <c r="J472" i="1"/>
  <c r="G472" i="1"/>
  <c r="F472" i="1"/>
  <c r="C472" i="1"/>
  <c r="B472" i="1"/>
  <c r="A472" i="1"/>
  <c r="Q471" i="1"/>
  <c r="P471" i="1"/>
  <c r="N471" i="1"/>
  <c r="M471" i="1"/>
  <c r="K471" i="1"/>
  <c r="J471" i="1"/>
  <c r="G471" i="1"/>
  <c r="C471" i="1"/>
  <c r="F471" i="1" s="1"/>
  <c r="B471" i="1"/>
  <c r="A471" i="1"/>
  <c r="P470" i="1"/>
  <c r="Q470" i="1" s="1"/>
  <c r="N470" i="1"/>
  <c r="M470" i="1"/>
  <c r="K470" i="1"/>
  <c r="J470" i="1"/>
  <c r="G470" i="1"/>
  <c r="F470" i="1"/>
  <c r="C470" i="1"/>
  <c r="B470" i="1"/>
  <c r="A470" i="1"/>
  <c r="N469" i="1"/>
  <c r="P469" i="1" s="1"/>
  <c r="Q469" i="1" s="1"/>
  <c r="M469" i="1"/>
  <c r="K469" i="1"/>
  <c r="G469" i="1"/>
  <c r="J469" i="1" s="1"/>
  <c r="F469" i="1"/>
  <c r="C469" i="1"/>
  <c r="B469" i="1"/>
  <c r="A469" i="1"/>
  <c r="Q468" i="1"/>
  <c r="P468" i="1"/>
  <c r="N468" i="1"/>
  <c r="M468" i="1"/>
  <c r="K468" i="1"/>
  <c r="J468" i="1"/>
  <c r="G468" i="1"/>
  <c r="F468" i="1"/>
  <c r="C468" i="1"/>
  <c r="B468" i="1"/>
  <c r="A468" i="1"/>
  <c r="Q467" i="1"/>
  <c r="P467" i="1"/>
  <c r="N467" i="1"/>
  <c r="M467" i="1"/>
  <c r="K467" i="1"/>
  <c r="J467" i="1"/>
  <c r="G467" i="1"/>
  <c r="C467" i="1"/>
  <c r="F467" i="1" s="1"/>
  <c r="B467" i="1"/>
  <c r="A467" i="1"/>
  <c r="P466" i="1"/>
  <c r="Q466" i="1" s="1"/>
  <c r="N466" i="1"/>
  <c r="M466" i="1"/>
  <c r="K466" i="1"/>
  <c r="J466" i="1"/>
  <c r="G466" i="1"/>
  <c r="F466" i="1"/>
  <c r="C466" i="1"/>
  <c r="B466" i="1"/>
  <c r="A466" i="1"/>
  <c r="N465" i="1"/>
  <c r="P465" i="1" s="1"/>
  <c r="Q465" i="1" s="1"/>
  <c r="M465" i="1"/>
  <c r="K465" i="1"/>
  <c r="G465" i="1"/>
  <c r="J465" i="1" s="1"/>
  <c r="F465" i="1"/>
  <c r="C465" i="1"/>
  <c r="B465" i="1"/>
  <c r="A465" i="1"/>
  <c r="Q464" i="1"/>
  <c r="P464" i="1"/>
  <c r="N464" i="1"/>
  <c r="M464" i="1"/>
  <c r="K464" i="1"/>
  <c r="J464" i="1"/>
  <c r="G464" i="1"/>
  <c r="F464" i="1"/>
  <c r="C464" i="1"/>
  <c r="B464" i="1"/>
  <c r="A464" i="1"/>
  <c r="Q463" i="1"/>
  <c r="P463" i="1"/>
  <c r="N463" i="1"/>
  <c r="M463" i="1"/>
  <c r="K463" i="1"/>
  <c r="J463" i="1"/>
  <c r="G463" i="1"/>
  <c r="C463" i="1"/>
  <c r="F463" i="1" s="1"/>
  <c r="B463" i="1"/>
  <c r="A463" i="1"/>
  <c r="P462" i="1"/>
  <c r="Q462" i="1" s="1"/>
  <c r="N462" i="1"/>
  <c r="M462" i="1"/>
  <c r="K462" i="1"/>
  <c r="J462" i="1"/>
  <c r="G462" i="1"/>
  <c r="F462" i="1"/>
  <c r="C462" i="1"/>
  <c r="B462" i="1"/>
  <c r="A462" i="1"/>
  <c r="N461" i="1"/>
  <c r="P461" i="1" s="1"/>
  <c r="Q461" i="1" s="1"/>
  <c r="M461" i="1"/>
  <c r="K461" i="1"/>
  <c r="G461" i="1"/>
  <c r="J461" i="1" s="1"/>
  <c r="F461" i="1"/>
  <c r="C461" i="1"/>
  <c r="B461" i="1"/>
  <c r="A461" i="1"/>
  <c r="Q460" i="1"/>
  <c r="P460" i="1"/>
  <c r="N460" i="1"/>
  <c r="M460" i="1"/>
  <c r="K460" i="1"/>
  <c r="J460" i="1"/>
  <c r="G460" i="1"/>
  <c r="F460" i="1"/>
  <c r="C460" i="1"/>
  <c r="B460" i="1"/>
  <c r="A460" i="1"/>
  <c r="Q459" i="1"/>
  <c r="P459" i="1"/>
  <c r="N459" i="1"/>
  <c r="M459" i="1"/>
  <c r="K459" i="1"/>
  <c r="J459" i="1"/>
  <c r="G459" i="1"/>
  <c r="C459" i="1"/>
  <c r="F459" i="1" s="1"/>
  <c r="B459" i="1"/>
  <c r="A459" i="1"/>
  <c r="Q458" i="1"/>
  <c r="U458" i="1" s="1"/>
  <c r="P458" i="1"/>
  <c r="N458" i="1"/>
  <c r="M458" i="1"/>
  <c r="K458" i="1"/>
  <c r="J458" i="1"/>
  <c r="G458" i="1"/>
  <c r="C458" i="1"/>
  <c r="F458" i="1" s="1"/>
  <c r="B458" i="1"/>
  <c r="A458" i="1"/>
  <c r="Q457" i="1"/>
  <c r="U457" i="1" s="1"/>
  <c r="P457" i="1"/>
  <c r="N457" i="1"/>
  <c r="M457" i="1"/>
  <c r="K457" i="1"/>
  <c r="J457" i="1"/>
  <c r="G457" i="1"/>
  <c r="C457" i="1"/>
  <c r="F457" i="1" s="1"/>
  <c r="B457" i="1"/>
  <c r="A457" i="1"/>
  <c r="Q456" i="1"/>
  <c r="U456" i="1" s="1"/>
  <c r="P456" i="1"/>
  <c r="N456" i="1"/>
  <c r="M456" i="1"/>
  <c r="K456" i="1"/>
  <c r="J456" i="1"/>
  <c r="G456" i="1"/>
  <c r="C456" i="1"/>
  <c r="F456" i="1" s="1"/>
  <c r="B456" i="1"/>
  <c r="A456" i="1"/>
  <c r="Q455" i="1"/>
  <c r="U455" i="1" s="1"/>
  <c r="P455" i="1"/>
  <c r="N455" i="1"/>
  <c r="M455" i="1"/>
  <c r="K455" i="1"/>
  <c r="J455" i="1"/>
  <c r="G455" i="1"/>
  <c r="C455" i="1"/>
  <c r="F455" i="1" s="1"/>
  <c r="B455" i="1"/>
  <c r="A455" i="1"/>
  <c r="Q454" i="1"/>
  <c r="U454" i="1" s="1"/>
  <c r="P454" i="1"/>
  <c r="N454" i="1"/>
  <c r="M454" i="1"/>
  <c r="K454" i="1"/>
  <c r="J454" i="1"/>
  <c r="G454" i="1"/>
  <c r="C454" i="1"/>
  <c r="F454" i="1" s="1"/>
  <c r="B454" i="1"/>
  <c r="A454" i="1"/>
  <c r="Q453" i="1"/>
  <c r="U453" i="1" s="1"/>
  <c r="P453" i="1"/>
  <c r="N453" i="1"/>
  <c r="M453" i="1"/>
  <c r="K453" i="1"/>
  <c r="J453" i="1"/>
  <c r="G453" i="1"/>
  <c r="C453" i="1"/>
  <c r="F453" i="1" s="1"/>
  <c r="B453" i="1"/>
  <c r="A453" i="1"/>
  <c r="Q452" i="1"/>
  <c r="U452" i="1" s="1"/>
  <c r="P452" i="1"/>
  <c r="N452" i="1"/>
  <c r="M452" i="1"/>
  <c r="K452" i="1"/>
  <c r="J452" i="1"/>
  <c r="G452" i="1"/>
  <c r="C452" i="1"/>
  <c r="F452" i="1" s="1"/>
  <c r="B452" i="1"/>
  <c r="A452" i="1"/>
  <c r="Q451" i="1"/>
  <c r="U451" i="1" s="1"/>
  <c r="P451" i="1"/>
  <c r="N451" i="1"/>
  <c r="M451" i="1"/>
  <c r="K451" i="1"/>
  <c r="J451" i="1"/>
  <c r="G451" i="1"/>
  <c r="C451" i="1"/>
  <c r="F451" i="1" s="1"/>
  <c r="B451" i="1"/>
  <c r="A451" i="1"/>
  <c r="Q450" i="1"/>
  <c r="U450" i="1" s="1"/>
  <c r="P450" i="1"/>
  <c r="N450" i="1"/>
  <c r="M450" i="1"/>
  <c r="K450" i="1"/>
  <c r="J450" i="1"/>
  <c r="G450" i="1"/>
  <c r="C450" i="1"/>
  <c r="F450" i="1" s="1"/>
  <c r="B450" i="1"/>
  <c r="A450" i="1"/>
  <c r="Q449" i="1"/>
  <c r="U449" i="1" s="1"/>
  <c r="P449" i="1"/>
  <c r="N449" i="1"/>
  <c r="M449" i="1"/>
  <c r="K449" i="1"/>
  <c r="J449" i="1"/>
  <c r="G449" i="1"/>
  <c r="C449" i="1"/>
  <c r="F449" i="1" s="1"/>
  <c r="B449" i="1"/>
  <c r="A449" i="1"/>
  <c r="Q448" i="1"/>
  <c r="U448" i="1" s="1"/>
  <c r="P448" i="1"/>
  <c r="N448" i="1"/>
  <c r="M448" i="1"/>
  <c r="K448" i="1"/>
  <c r="J448" i="1"/>
  <c r="G448" i="1"/>
  <c r="C448" i="1"/>
  <c r="F448" i="1" s="1"/>
  <c r="B448" i="1"/>
  <c r="A448" i="1"/>
  <c r="P447" i="1"/>
  <c r="Q447" i="1" s="1"/>
  <c r="U447" i="1" s="1"/>
  <c r="N447" i="1"/>
  <c r="M447" i="1"/>
  <c r="K447" i="1"/>
  <c r="J447" i="1"/>
  <c r="G447" i="1"/>
  <c r="C447" i="1"/>
  <c r="F447" i="1" s="1"/>
  <c r="B447" i="1"/>
  <c r="A447" i="1"/>
  <c r="P446" i="1"/>
  <c r="Q446" i="1" s="1"/>
  <c r="U446" i="1" s="1"/>
  <c r="N446" i="1"/>
  <c r="M446" i="1"/>
  <c r="K446" i="1"/>
  <c r="J446" i="1"/>
  <c r="G446" i="1"/>
  <c r="C446" i="1"/>
  <c r="F446" i="1" s="1"/>
  <c r="B446" i="1"/>
  <c r="A446" i="1"/>
  <c r="P445" i="1"/>
  <c r="Q445" i="1" s="1"/>
  <c r="U445" i="1" s="1"/>
  <c r="N445" i="1"/>
  <c r="M445" i="1"/>
  <c r="K445" i="1"/>
  <c r="J445" i="1"/>
  <c r="G445" i="1"/>
  <c r="C445" i="1"/>
  <c r="F445" i="1" s="1"/>
  <c r="B445" i="1"/>
  <c r="A445" i="1"/>
  <c r="P444" i="1"/>
  <c r="Q444" i="1" s="1"/>
  <c r="U444" i="1" s="1"/>
  <c r="N444" i="1"/>
  <c r="M444" i="1"/>
  <c r="K444" i="1"/>
  <c r="J444" i="1"/>
  <c r="G444" i="1"/>
  <c r="C444" i="1"/>
  <c r="F444" i="1" s="1"/>
  <c r="B444" i="1"/>
  <c r="A444" i="1"/>
  <c r="P443" i="1"/>
  <c r="Q443" i="1" s="1"/>
  <c r="U443" i="1" s="1"/>
  <c r="N443" i="1"/>
  <c r="M443" i="1"/>
  <c r="K443" i="1"/>
  <c r="J443" i="1"/>
  <c r="G443" i="1"/>
  <c r="C443" i="1"/>
  <c r="F443" i="1" s="1"/>
  <c r="B443" i="1"/>
  <c r="A443" i="1"/>
  <c r="P442" i="1"/>
  <c r="Q442" i="1" s="1"/>
  <c r="U442" i="1" s="1"/>
  <c r="N442" i="1"/>
  <c r="M442" i="1"/>
  <c r="K442" i="1"/>
  <c r="J442" i="1"/>
  <c r="G442" i="1"/>
  <c r="C442" i="1"/>
  <c r="F442" i="1" s="1"/>
  <c r="B442" i="1"/>
  <c r="A442" i="1"/>
  <c r="P441" i="1"/>
  <c r="Q441" i="1" s="1"/>
  <c r="U441" i="1" s="1"/>
  <c r="N441" i="1"/>
  <c r="M441" i="1"/>
  <c r="K441" i="1"/>
  <c r="J441" i="1"/>
  <c r="G441" i="1"/>
  <c r="C441" i="1"/>
  <c r="F441" i="1" s="1"/>
  <c r="B441" i="1"/>
  <c r="A441" i="1"/>
  <c r="P440" i="1"/>
  <c r="Q440" i="1" s="1"/>
  <c r="U440" i="1" s="1"/>
  <c r="N440" i="1"/>
  <c r="M440" i="1"/>
  <c r="K440" i="1"/>
  <c r="J440" i="1"/>
  <c r="G440" i="1"/>
  <c r="C440" i="1"/>
  <c r="F440" i="1" s="1"/>
  <c r="B440" i="1"/>
  <c r="A440" i="1"/>
  <c r="P439" i="1"/>
  <c r="Q439" i="1" s="1"/>
  <c r="U439" i="1" s="1"/>
  <c r="N439" i="1"/>
  <c r="M439" i="1"/>
  <c r="K439" i="1"/>
  <c r="J439" i="1"/>
  <c r="G439" i="1"/>
  <c r="C439" i="1"/>
  <c r="F439" i="1" s="1"/>
  <c r="B439" i="1"/>
  <c r="A439" i="1"/>
  <c r="P438" i="1"/>
  <c r="Q438" i="1" s="1"/>
  <c r="U438" i="1" s="1"/>
  <c r="N438" i="1"/>
  <c r="M438" i="1"/>
  <c r="K438" i="1"/>
  <c r="J438" i="1"/>
  <c r="G438" i="1"/>
  <c r="C438" i="1"/>
  <c r="F438" i="1" s="1"/>
  <c r="B438" i="1"/>
  <c r="A438" i="1"/>
  <c r="P437" i="1"/>
  <c r="Q437" i="1" s="1"/>
  <c r="U437" i="1" s="1"/>
  <c r="N437" i="1"/>
  <c r="M437" i="1"/>
  <c r="K437" i="1"/>
  <c r="J437" i="1"/>
  <c r="G437" i="1"/>
  <c r="C437" i="1"/>
  <c r="F437" i="1" s="1"/>
  <c r="B437" i="1"/>
  <c r="A437" i="1"/>
  <c r="P436" i="1"/>
  <c r="Q436" i="1" s="1"/>
  <c r="U436" i="1" s="1"/>
  <c r="N436" i="1"/>
  <c r="M436" i="1"/>
  <c r="K436" i="1"/>
  <c r="J436" i="1"/>
  <c r="G436" i="1"/>
  <c r="C436" i="1"/>
  <c r="F436" i="1" s="1"/>
  <c r="B436" i="1"/>
  <c r="A436" i="1"/>
  <c r="P435" i="1"/>
  <c r="Q435" i="1" s="1"/>
  <c r="U435" i="1" s="1"/>
  <c r="N435" i="1"/>
  <c r="M435" i="1"/>
  <c r="K435" i="1"/>
  <c r="J435" i="1"/>
  <c r="G435" i="1"/>
  <c r="C435" i="1"/>
  <c r="F435" i="1" s="1"/>
  <c r="B435" i="1"/>
  <c r="A435" i="1"/>
  <c r="P434" i="1"/>
  <c r="Q434" i="1" s="1"/>
  <c r="U434" i="1" s="1"/>
  <c r="N434" i="1"/>
  <c r="M434" i="1"/>
  <c r="K434" i="1"/>
  <c r="J434" i="1"/>
  <c r="G434" i="1"/>
  <c r="C434" i="1"/>
  <c r="F434" i="1" s="1"/>
  <c r="B434" i="1"/>
  <c r="A434" i="1"/>
  <c r="P433" i="1"/>
  <c r="Q433" i="1" s="1"/>
  <c r="U433" i="1" s="1"/>
  <c r="N433" i="1"/>
  <c r="M433" i="1"/>
  <c r="K433" i="1"/>
  <c r="J433" i="1"/>
  <c r="G433" i="1"/>
  <c r="C433" i="1"/>
  <c r="F433" i="1" s="1"/>
  <c r="B433" i="1"/>
  <c r="A433" i="1"/>
  <c r="P432" i="1"/>
  <c r="Q432" i="1" s="1"/>
  <c r="U432" i="1" s="1"/>
  <c r="N432" i="1"/>
  <c r="M432" i="1"/>
  <c r="K432" i="1"/>
  <c r="J432" i="1"/>
  <c r="G432" i="1"/>
  <c r="C432" i="1"/>
  <c r="F432" i="1" s="1"/>
  <c r="B432" i="1"/>
  <c r="A432" i="1"/>
  <c r="P431" i="1"/>
  <c r="Q431" i="1" s="1"/>
  <c r="U431" i="1" s="1"/>
  <c r="N431" i="1"/>
  <c r="M431" i="1"/>
  <c r="K431" i="1"/>
  <c r="J431" i="1"/>
  <c r="G431" i="1"/>
  <c r="C431" i="1"/>
  <c r="F431" i="1" s="1"/>
  <c r="B431" i="1"/>
  <c r="A431" i="1"/>
  <c r="P430" i="1"/>
  <c r="Q430" i="1" s="1"/>
  <c r="U430" i="1" s="1"/>
  <c r="N430" i="1"/>
  <c r="M430" i="1"/>
  <c r="K430" i="1"/>
  <c r="J430" i="1"/>
  <c r="G430" i="1"/>
  <c r="C430" i="1"/>
  <c r="F430" i="1" s="1"/>
  <c r="B430" i="1"/>
  <c r="A430" i="1"/>
  <c r="P429" i="1"/>
  <c r="Q429" i="1" s="1"/>
  <c r="U429" i="1" s="1"/>
  <c r="N429" i="1"/>
  <c r="M429" i="1"/>
  <c r="K429" i="1"/>
  <c r="J429" i="1"/>
  <c r="G429" i="1"/>
  <c r="C429" i="1"/>
  <c r="F429" i="1" s="1"/>
  <c r="B429" i="1"/>
  <c r="A429" i="1"/>
  <c r="P428" i="1"/>
  <c r="Q428" i="1" s="1"/>
  <c r="U428" i="1" s="1"/>
  <c r="N428" i="1"/>
  <c r="M428" i="1"/>
  <c r="K428" i="1"/>
  <c r="J428" i="1"/>
  <c r="G428" i="1"/>
  <c r="C428" i="1"/>
  <c r="F428" i="1" s="1"/>
  <c r="B428" i="1"/>
  <c r="A428" i="1"/>
  <c r="P427" i="1"/>
  <c r="Q427" i="1" s="1"/>
  <c r="U427" i="1" s="1"/>
  <c r="N427" i="1"/>
  <c r="M427" i="1"/>
  <c r="K427" i="1"/>
  <c r="J427" i="1"/>
  <c r="G427" i="1"/>
  <c r="C427" i="1"/>
  <c r="F427" i="1" s="1"/>
  <c r="B427" i="1"/>
  <c r="A427" i="1"/>
  <c r="P426" i="1"/>
  <c r="Q426" i="1" s="1"/>
  <c r="U426" i="1" s="1"/>
  <c r="N426" i="1"/>
  <c r="M426" i="1"/>
  <c r="K426" i="1"/>
  <c r="J426" i="1"/>
  <c r="G426" i="1"/>
  <c r="C426" i="1"/>
  <c r="F426" i="1" s="1"/>
  <c r="B426" i="1"/>
  <c r="A426" i="1"/>
  <c r="P425" i="1"/>
  <c r="Q425" i="1" s="1"/>
  <c r="U425" i="1" s="1"/>
  <c r="N425" i="1"/>
  <c r="M425" i="1"/>
  <c r="K425" i="1"/>
  <c r="J425" i="1"/>
  <c r="G425" i="1"/>
  <c r="C425" i="1"/>
  <c r="F425" i="1" s="1"/>
  <c r="B425" i="1"/>
  <c r="A425" i="1"/>
  <c r="P424" i="1"/>
  <c r="Q424" i="1" s="1"/>
  <c r="U424" i="1" s="1"/>
  <c r="N424" i="1"/>
  <c r="M424" i="1"/>
  <c r="K424" i="1"/>
  <c r="J424" i="1"/>
  <c r="G424" i="1"/>
  <c r="C424" i="1"/>
  <c r="F424" i="1" s="1"/>
  <c r="B424" i="1"/>
  <c r="A424" i="1"/>
  <c r="P423" i="1"/>
  <c r="Q423" i="1" s="1"/>
  <c r="U423" i="1" s="1"/>
  <c r="N423" i="1"/>
  <c r="M423" i="1"/>
  <c r="K423" i="1"/>
  <c r="G423" i="1"/>
  <c r="J423" i="1" s="1"/>
  <c r="C423" i="1"/>
  <c r="F423" i="1" s="1"/>
  <c r="B423" i="1"/>
  <c r="A423" i="1"/>
  <c r="P422" i="1"/>
  <c r="Q422" i="1" s="1"/>
  <c r="U422" i="1" s="1"/>
  <c r="N422" i="1"/>
  <c r="M422" i="1"/>
  <c r="K422" i="1"/>
  <c r="J422" i="1"/>
  <c r="G422" i="1"/>
  <c r="C422" i="1"/>
  <c r="F422" i="1" s="1"/>
  <c r="B422" i="1"/>
  <c r="A422" i="1"/>
  <c r="N421" i="1"/>
  <c r="P421" i="1" s="1"/>
  <c r="Q421" i="1" s="1"/>
  <c r="U421" i="1" s="1"/>
  <c r="M421" i="1"/>
  <c r="K421" i="1"/>
  <c r="G421" i="1"/>
  <c r="J421" i="1" s="1"/>
  <c r="C421" i="1"/>
  <c r="F421" i="1" s="1"/>
  <c r="B421" i="1"/>
  <c r="A421" i="1"/>
  <c r="N420" i="1"/>
  <c r="P420" i="1" s="1"/>
  <c r="Q420" i="1" s="1"/>
  <c r="U420" i="1" s="1"/>
  <c r="M420" i="1"/>
  <c r="K420" i="1"/>
  <c r="G420" i="1"/>
  <c r="J420" i="1" s="1"/>
  <c r="C420" i="1"/>
  <c r="F420" i="1" s="1"/>
  <c r="B420" i="1"/>
  <c r="A420" i="1"/>
  <c r="N419" i="1"/>
  <c r="P419" i="1" s="1"/>
  <c r="Q419" i="1" s="1"/>
  <c r="U419" i="1" s="1"/>
  <c r="M419" i="1"/>
  <c r="K419" i="1"/>
  <c r="G419" i="1"/>
  <c r="J419" i="1" s="1"/>
  <c r="C419" i="1"/>
  <c r="F419" i="1" s="1"/>
  <c r="B419" i="1"/>
  <c r="A419" i="1"/>
  <c r="N418" i="1"/>
  <c r="P418" i="1" s="1"/>
  <c r="Q418" i="1" s="1"/>
  <c r="U418" i="1" s="1"/>
  <c r="M418" i="1"/>
  <c r="K418" i="1"/>
  <c r="G418" i="1"/>
  <c r="J418" i="1" s="1"/>
  <c r="C418" i="1"/>
  <c r="F418" i="1" s="1"/>
  <c r="B418" i="1"/>
  <c r="A418" i="1"/>
  <c r="N417" i="1"/>
  <c r="P417" i="1" s="1"/>
  <c r="Q417" i="1" s="1"/>
  <c r="U417" i="1" s="1"/>
  <c r="M417" i="1"/>
  <c r="K417" i="1"/>
  <c r="G417" i="1"/>
  <c r="J417" i="1" s="1"/>
  <c r="C417" i="1"/>
  <c r="F417" i="1" s="1"/>
  <c r="B417" i="1"/>
  <c r="A417" i="1"/>
  <c r="N416" i="1"/>
  <c r="P416" i="1" s="1"/>
  <c r="Q416" i="1" s="1"/>
  <c r="U416" i="1" s="1"/>
  <c r="M416" i="1"/>
  <c r="K416" i="1"/>
  <c r="G416" i="1"/>
  <c r="J416" i="1" s="1"/>
  <c r="C416" i="1"/>
  <c r="F416" i="1" s="1"/>
  <c r="B416" i="1"/>
  <c r="A416" i="1"/>
  <c r="N415" i="1"/>
  <c r="P415" i="1" s="1"/>
  <c r="Q415" i="1" s="1"/>
  <c r="U415" i="1" s="1"/>
  <c r="M415" i="1"/>
  <c r="K415" i="1"/>
  <c r="G415" i="1"/>
  <c r="J415" i="1" s="1"/>
  <c r="C415" i="1"/>
  <c r="F415" i="1" s="1"/>
  <c r="B415" i="1"/>
  <c r="A415" i="1"/>
  <c r="N414" i="1"/>
  <c r="P414" i="1" s="1"/>
  <c r="Q414" i="1" s="1"/>
  <c r="U414" i="1" s="1"/>
  <c r="M414" i="1"/>
  <c r="K414" i="1"/>
  <c r="G414" i="1"/>
  <c r="J414" i="1" s="1"/>
  <c r="C414" i="1"/>
  <c r="F414" i="1" s="1"/>
  <c r="B414" i="1"/>
  <c r="A414" i="1"/>
  <c r="N413" i="1"/>
  <c r="P413" i="1" s="1"/>
  <c r="Q413" i="1" s="1"/>
  <c r="U413" i="1" s="1"/>
  <c r="M413" i="1"/>
  <c r="K413" i="1"/>
  <c r="G413" i="1"/>
  <c r="J413" i="1" s="1"/>
  <c r="C413" i="1"/>
  <c r="F413" i="1" s="1"/>
  <c r="B413" i="1"/>
  <c r="A413" i="1"/>
  <c r="N412" i="1"/>
  <c r="P412" i="1" s="1"/>
  <c r="Q412" i="1" s="1"/>
  <c r="U412" i="1" s="1"/>
  <c r="M412" i="1"/>
  <c r="K412" i="1"/>
  <c r="G412" i="1"/>
  <c r="J412" i="1" s="1"/>
  <c r="C412" i="1"/>
  <c r="F412" i="1" s="1"/>
  <c r="B412" i="1"/>
  <c r="A412" i="1"/>
  <c r="N411" i="1"/>
  <c r="P411" i="1" s="1"/>
  <c r="Q411" i="1" s="1"/>
  <c r="U411" i="1" s="1"/>
  <c r="M411" i="1"/>
  <c r="K411" i="1"/>
  <c r="G411" i="1"/>
  <c r="J411" i="1" s="1"/>
  <c r="C411" i="1"/>
  <c r="F411" i="1" s="1"/>
  <c r="B411" i="1"/>
  <c r="A411" i="1"/>
  <c r="N410" i="1"/>
  <c r="P410" i="1" s="1"/>
  <c r="Q410" i="1" s="1"/>
  <c r="U410" i="1" s="1"/>
  <c r="M410" i="1"/>
  <c r="K410" i="1"/>
  <c r="G410" i="1"/>
  <c r="J410" i="1" s="1"/>
  <c r="C410" i="1"/>
  <c r="F410" i="1" s="1"/>
  <c r="B410" i="1"/>
  <c r="A410" i="1"/>
  <c r="N409" i="1"/>
  <c r="P409" i="1" s="1"/>
  <c r="Q409" i="1" s="1"/>
  <c r="U409" i="1" s="1"/>
  <c r="M409" i="1"/>
  <c r="K409" i="1"/>
  <c r="G409" i="1"/>
  <c r="J409" i="1" s="1"/>
  <c r="C409" i="1"/>
  <c r="F409" i="1" s="1"/>
  <c r="B409" i="1"/>
  <c r="A409" i="1"/>
  <c r="N408" i="1"/>
  <c r="P408" i="1" s="1"/>
  <c r="Q408" i="1" s="1"/>
  <c r="U408" i="1" s="1"/>
  <c r="M408" i="1"/>
  <c r="K408" i="1"/>
  <c r="G408" i="1"/>
  <c r="J408" i="1" s="1"/>
  <c r="C408" i="1"/>
  <c r="F408" i="1" s="1"/>
  <c r="B408" i="1"/>
  <c r="A408" i="1"/>
  <c r="N407" i="1"/>
  <c r="P407" i="1" s="1"/>
  <c r="Q407" i="1" s="1"/>
  <c r="U407" i="1" s="1"/>
  <c r="M407" i="1"/>
  <c r="K407" i="1"/>
  <c r="G407" i="1"/>
  <c r="J407" i="1" s="1"/>
  <c r="C407" i="1"/>
  <c r="F407" i="1" s="1"/>
  <c r="B407" i="1"/>
  <c r="A407" i="1"/>
  <c r="N406" i="1"/>
  <c r="P406" i="1" s="1"/>
  <c r="Q406" i="1" s="1"/>
  <c r="U406" i="1" s="1"/>
  <c r="M406" i="1"/>
  <c r="K406" i="1"/>
  <c r="G406" i="1"/>
  <c r="J406" i="1" s="1"/>
  <c r="C406" i="1"/>
  <c r="F406" i="1" s="1"/>
  <c r="B406" i="1"/>
  <c r="A406" i="1"/>
  <c r="N405" i="1"/>
  <c r="P405" i="1" s="1"/>
  <c r="Q405" i="1" s="1"/>
  <c r="U405" i="1" s="1"/>
  <c r="M405" i="1"/>
  <c r="K405" i="1"/>
  <c r="G405" i="1"/>
  <c r="J405" i="1" s="1"/>
  <c r="C405" i="1"/>
  <c r="F405" i="1" s="1"/>
  <c r="B405" i="1"/>
  <c r="A405" i="1"/>
  <c r="N404" i="1"/>
  <c r="P404" i="1" s="1"/>
  <c r="Q404" i="1" s="1"/>
  <c r="U404" i="1" s="1"/>
  <c r="M404" i="1"/>
  <c r="K404" i="1"/>
  <c r="G404" i="1"/>
  <c r="J404" i="1" s="1"/>
  <c r="C404" i="1"/>
  <c r="F404" i="1" s="1"/>
  <c r="B404" i="1"/>
  <c r="A404" i="1"/>
  <c r="N403" i="1"/>
  <c r="P403" i="1" s="1"/>
  <c r="Q403" i="1" s="1"/>
  <c r="U403" i="1" s="1"/>
  <c r="M403" i="1"/>
  <c r="K403" i="1"/>
  <c r="G403" i="1"/>
  <c r="J403" i="1" s="1"/>
  <c r="C403" i="1"/>
  <c r="F403" i="1" s="1"/>
  <c r="B403" i="1"/>
  <c r="A403" i="1"/>
  <c r="N402" i="1"/>
  <c r="P402" i="1" s="1"/>
  <c r="Q402" i="1" s="1"/>
  <c r="U402" i="1" s="1"/>
  <c r="M402" i="1"/>
  <c r="K402" i="1"/>
  <c r="G402" i="1"/>
  <c r="J402" i="1" s="1"/>
  <c r="C402" i="1"/>
  <c r="F402" i="1" s="1"/>
  <c r="B402" i="1"/>
  <c r="A402" i="1"/>
  <c r="N401" i="1"/>
  <c r="P401" i="1" s="1"/>
  <c r="Q401" i="1" s="1"/>
  <c r="U401" i="1" s="1"/>
  <c r="M401" i="1"/>
  <c r="K401" i="1"/>
  <c r="G401" i="1"/>
  <c r="J401" i="1" s="1"/>
  <c r="C401" i="1"/>
  <c r="F401" i="1" s="1"/>
  <c r="B401" i="1"/>
  <c r="A401" i="1"/>
  <c r="N400" i="1"/>
  <c r="P400" i="1" s="1"/>
  <c r="Q400" i="1" s="1"/>
  <c r="U400" i="1" s="1"/>
  <c r="M400" i="1"/>
  <c r="K400" i="1"/>
  <c r="G400" i="1"/>
  <c r="J400" i="1" s="1"/>
  <c r="C400" i="1"/>
  <c r="F400" i="1" s="1"/>
  <c r="B400" i="1"/>
  <c r="A400" i="1"/>
  <c r="N399" i="1"/>
  <c r="P399" i="1" s="1"/>
  <c r="Q399" i="1" s="1"/>
  <c r="U399" i="1" s="1"/>
  <c r="M399" i="1"/>
  <c r="K399" i="1"/>
  <c r="G399" i="1"/>
  <c r="J399" i="1" s="1"/>
  <c r="C399" i="1"/>
  <c r="F399" i="1" s="1"/>
  <c r="B399" i="1"/>
  <c r="A399" i="1"/>
  <c r="P398" i="1"/>
  <c r="Q398" i="1" s="1"/>
  <c r="U398" i="1" s="1"/>
  <c r="N398" i="1"/>
  <c r="M398" i="1"/>
  <c r="K398" i="1"/>
  <c r="G398" i="1"/>
  <c r="J398" i="1" s="1"/>
  <c r="C398" i="1"/>
  <c r="F398" i="1" s="1"/>
  <c r="B398" i="1"/>
  <c r="A398" i="1"/>
  <c r="P397" i="1"/>
  <c r="Q397" i="1" s="1"/>
  <c r="U397" i="1" s="1"/>
  <c r="N397" i="1"/>
  <c r="M397" i="1"/>
  <c r="K397" i="1"/>
  <c r="J397" i="1"/>
  <c r="G397" i="1"/>
  <c r="C397" i="1"/>
  <c r="F397" i="1" s="1"/>
  <c r="B397" i="1"/>
  <c r="A397" i="1"/>
  <c r="P396" i="1"/>
  <c r="Q396" i="1" s="1"/>
  <c r="U396" i="1" s="1"/>
  <c r="N396" i="1"/>
  <c r="M396" i="1"/>
  <c r="K396" i="1"/>
  <c r="J396" i="1"/>
  <c r="G396" i="1"/>
  <c r="C396" i="1"/>
  <c r="F396" i="1" s="1"/>
  <c r="B396" i="1"/>
  <c r="A396" i="1"/>
  <c r="P395" i="1"/>
  <c r="Q395" i="1" s="1"/>
  <c r="U395" i="1" s="1"/>
  <c r="N395" i="1"/>
  <c r="M395" i="1"/>
  <c r="K395" i="1"/>
  <c r="J395" i="1"/>
  <c r="G395" i="1"/>
  <c r="C395" i="1"/>
  <c r="F395" i="1" s="1"/>
  <c r="B395" i="1"/>
  <c r="A395" i="1"/>
  <c r="P394" i="1"/>
  <c r="Q394" i="1" s="1"/>
  <c r="U394" i="1" s="1"/>
  <c r="N394" i="1"/>
  <c r="M394" i="1"/>
  <c r="K394" i="1"/>
  <c r="J394" i="1"/>
  <c r="G394" i="1"/>
  <c r="F394" i="1"/>
  <c r="C394" i="1"/>
  <c r="B394" i="1"/>
  <c r="A394" i="1"/>
  <c r="P393" i="1"/>
  <c r="Q393" i="1" s="1"/>
  <c r="U393" i="1" s="1"/>
  <c r="N393" i="1"/>
  <c r="M393" i="1"/>
  <c r="K393" i="1"/>
  <c r="J393" i="1"/>
  <c r="G393" i="1"/>
  <c r="F393" i="1"/>
  <c r="C393" i="1"/>
  <c r="B393" i="1"/>
  <c r="A393" i="1"/>
  <c r="N392" i="1"/>
  <c r="P392" i="1" s="1"/>
  <c r="Q392" i="1" s="1"/>
  <c r="U392" i="1" s="1"/>
  <c r="M392" i="1"/>
  <c r="K392" i="1"/>
  <c r="G392" i="1"/>
  <c r="J392" i="1" s="1"/>
  <c r="F392" i="1"/>
  <c r="C392" i="1"/>
  <c r="B392" i="1"/>
  <c r="A392" i="1"/>
  <c r="N391" i="1"/>
  <c r="P391" i="1" s="1"/>
  <c r="Q391" i="1" s="1"/>
  <c r="U391" i="1" s="1"/>
  <c r="M391" i="1"/>
  <c r="K391" i="1"/>
  <c r="G391" i="1"/>
  <c r="J391" i="1" s="1"/>
  <c r="F391" i="1"/>
  <c r="C391" i="1"/>
  <c r="B391" i="1"/>
  <c r="A391" i="1"/>
  <c r="N390" i="1"/>
  <c r="P390" i="1" s="1"/>
  <c r="Q390" i="1" s="1"/>
  <c r="U390" i="1" s="1"/>
  <c r="M390" i="1"/>
  <c r="K390" i="1"/>
  <c r="G390" i="1"/>
  <c r="J390" i="1" s="1"/>
  <c r="F390" i="1"/>
  <c r="C390" i="1"/>
  <c r="B390" i="1"/>
  <c r="A390" i="1"/>
  <c r="N389" i="1"/>
  <c r="P389" i="1" s="1"/>
  <c r="Q389" i="1" s="1"/>
  <c r="U389" i="1" s="1"/>
  <c r="M389" i="1"/>
  <c r="K389" i="1"/>
  <c r="G389" i="1"/>
  <c r="J389" i="1" s="1"/>
  <c r="F389" i="1"/>
  <c r="C389" i="1"/>
  <c r="B389" i="1"/>
  <c r="A389" i="1"/>
  <c r="N388" i="1"/>
  <c r="P388" i="1" s="1"/>
  <c r="Q388" i="1" s="1"/>
  <c r="U388" i="1" s="1"/>
  <c r="M388" i="1"/>
  <c r="K388" i="1"/>
  <c r="G388" i="1"/>
  <c r="J388" i="1" s="1"/>
  <c r="F388" i="1"/>
  <c r="C388" i="1"/>
  <c r="B388" i="1"/>
  <c r="A388" i="1"/>
  <c r="N387" i="1"/>
  <c r="P387" i="1" s="1"/>
  <c r="Q387" i="1" s="1"/>
  <c r="U387" i="1" s="1"/>
  <c r="M387" i="1"/>
  <c r="K387" i="1"/>
  <c r="G387" i="1"/>
  <c r="J387" i="1" s="1"/>
  <c r="F387" i="1"/>
  <c r="C387" i="1"/>
  <c r="B387" i="1"/>
  <c r="A387" i="1"/>
  <c r="N386" i="1"/>
  <c r="P386" i="1" s="1"/>
  <c r="Q386" i="1" s="1"/>
  <c r="U386" i="1" s="1"/>
  <c r="M386" i="1"/>
  <c r="K386" i="1"/>
  <c r="G386" i="1"/>
  <c r="J386" i="1" s="1"/>
  <c r="F386" i="1"/>
  <c r="C386" i="1"/>
  <c r="B386" i="1"/>
  <c r="A386" i="1"/>
  <c r="N385" i="1"/>
  <c r="P385" i="1" s="1"/>
  <c r="Q385" i="1" s="1"/>
  <c r="U385" i="1" s="1"/>
  <c r="M385" i="1"/>
  <c r="K385" i="1"/>
  <c r="G385" i="1"/>
  <c r="J385" i="1" s="1"/>
  <c r="F385" i="1"/>
  <c r="C385" i="1"/>
  <c r="B385" i="1"/>
  <c r="A385" i="1"/>
  <c r="N384" i="1"/>
  <c r="P384" i="1" s="1"/>
  <c r="Q384" i="1" s="1"/>
  <c r="U384" i="1" s="1"/>
  <c r="M384" i="1"/>
  <c r="K384" i="1"/>
  <c r="G384" i="1"/>
  <c r="J384" i="1" s="1"/>
  <c r="F384" i="1"/>
  <c r="C384" i="1"/>
  <c r="B384" i="1"/>
  <c r="A384" i="1"/>
  <c r="N383" i="1"/>
  <c r="P383" i="1" s="1"/>
  <c r="Q383" i="1" s="1"/>
  <c r="U383" i="1" s="1"/>
  <c r="M383" i="1"/>
  <c r="K383" i="1"/>
  <c r="G383" i="1"/>
  <c r="J383" i="1" s="1"/>
  <c r="F383" i="1"/>
  <c r="C383" i="1"/>
  <c r="B383" i="1"/>
  <c r="A383" i="1"/>
  <c r="P382" i="1"/>
  <c r="Q382" i="1" s="1"/>
  <c r="U382" i="1" s="1"/>
  <c r="N382" i="1"/>
  <c r="M382" i="1"/>
  <c r="K382" i="1"/>
  <c r="J382" i="1"/>
  <c r="G382" i="1"/>
  <c r="F382" i="1"/>
  <c r="C382" i="1"/>
  <c r="B382" i="1"/>
  <c r="A382" i="1"/>
  <c r="N381" i="1"/>
  <c r="P381" i="1" s="1"/>
  <c r="Q381" i="1" s="1"/>
  <c r="U381" i="1" s="1"/>
  <c r="M381" i="1"/>
  <c r="K381" i="1"/>
  <c r="G381" i="1"/>
  <c r="J381" i="1" s="1"/>
  <c r="F381" i="1"/>
  <c r="C381" i="1"/>
  <c r="B381" i="1"/>
  <c r="A381" i="1"/>
  <c r="P380" i="1"/>
  <c r="Q380" i="1" s="1"/>
  <c r="U380" i="1" s="1"/>
  <c r="N380" i="1"/>
  <c r="M380" i="1"/>
  <c r="K380" i="1"/>
  <c r="J380" i="1"/>
  <c r="G380" i="1"/>
  <c r="F380" i="1"/>
  <c r="C380" i="1"/>
  <c r="B380" i="1"/>
  <c r="A380" i="1"/>
  <c r="N379" i="1"/>
  <c r="P379" i="1" s="1"/>
  <c r="Q379" i="1" s="1"/>
  <c r="U379" i="1" s="1"/>
  <c r="M379" i="1"/>
  <c r="K379" i="1"/>
  <c r="G379" i="1"/>
  <c r="J379" i="1" s="1"/>
  <c r="F379" i="1"/>
  <c r="C379" i="1"/>
  <c r="B379" i="1"/>
  <c r="A379" i="1"/>
  <c r="P378" i="1"/>
  <c r="Q378" i="1" s="1"/>
  <c r="U378" i="1" s="1"/>
  <c r="N378" i="1"/>
  <c r="M378" i="1"/>
  <c r="K378" i="1"/>
  <c r="J378" i="1"/>
  <c r="G378" i="1"/>
  <c r="F378" i="1"/>
  <c r="C378" i="1"/>
  <c r="B378" i="1"/>
  <c r="A378" i="1"/>
  <c r="N377" i="1"/>
  <c r="P377" i="1" s="1"/>
  <c r="Q377" i="1" s="1"/>
  <c r="U377" i="1" s="1"/>
  <c r="M377" i="1"/>
  <c r="K377" i="1"/>
  <c r="G377" i="1"/>
  <c r="J377" i="1" s="1"/>
  <c r="F377" i="1"/>
  <c r="C377" i="1"/>
  <c r="B377" i="1"/>
  <c r="A377" i="1"/>
  <c r="P376" i="1"/>
  <c r="Q376" i="1" s="1"/>
  <c r="U376" i="1" s="1"/>
  <c r="N376" i="1"/>
  <c r="M376" i="1"/>
  <c r="K376" i="1"/>
  <c r="J376" i="1"/>
  <c r="G376" i="1"/>
  <c r="F376" i="1"/>
  <c r="C376" i="1"/>
  <c r="B376" i="1"/>
  <c r="A376" i="1"/>
  <c r="N375" i="1"/>
  <c r="P375" i="1" s="1"/>
  <c r="Q375" i="1" s="1"/>
  <c r="U375" i="1" s="1"/>
  <c r="M375" i="1"/>
  <c r="K375" i="1"/>
  <c r="G375" i="1"/>
  <c r="J375" i="1" s="1"/>
  <c r="F375" i="1"/>
  <c r="C375" i="1"/>
  <c r="B375" i="1"/>
  <c r="A375" i="1"/>
  <c r="P374" i="1"/>
  <c r="Q374" i="1" s="1"/>
  <c r="U374" i="1" s="1"/>
  <c r="N374" i="1"/>
  <c r="M374" i="1"/>
  <c r="K374" i="1"/>
  <c r="J374" i="1"/>
  <c r="G374" i="1"/>
  <c r="F374" i="1"/>
  <c r="C374" i="1"/>
  <c r="B374" i="1"/>
  <c r="A374" i="1"/>
  <c r="N373" i="1"/>
  <c r="P373" i="1" s="1"/>
  <c r="Q373" i="1" s="1"/>
  <c r="U373" i="1" s="1"/>
  <c r="M373" i="1"/>
  <c r="K373" i="1"/>
  <c r="G373" i="1"/>
  <c r="J373" i="1" s="1"/>
  <c r="F373" i="1"/>
  <c r="C373" i="1"/>
  <c r="B373" i="1"/>
  <c r="A373" i="1"/>
  <c r="N372" i="1"/>
  <c r="P372" i="1" s="1"/>
  <c r="Q372" i="1" s="1"/>
  <c r="U372" i="1" s="1"/>
  <c r="M372" i="1"/>
  <c r="K372" i="1"/>
  <c r="G372" i="1"/>
  <c r="J372" i="1" s="1"/>
  <c r="F372" i="1"/>
  <c r="C372" i="1"/>
  <c r="B372" i="1"/>
  <c r="A372" i="1"/>
  <c r="N371" i="1"/>
  <c r="P371" i="1" s="1"/>
  <c r="Q371" i="1" s="1"/>
  <c r="U371" i="1" s="1"/>
  <c r="M371" i="1"/>
  <c r="K371" i="1"/>
  <c r="G371" i="1"/>
  <c r="J371" i="1" s="1"/>
  <c r="T371" i="1" s="1"/>
  <c r="C371" i="1"/>
  <c r="F371" i="1" s="1"/>
  <c r="B371" i="1"/>
  <c r="A371" i="1"/>
  <c r="P370" i="1"/>
  <c r="Q370" i="1" s="1"/>
  <c r="U370" i="1" s="1"/>
  <c r="N370" i="1"/>
  <c r="M370" i="1"/>
  <c r="K370" i="1"/>
  <c r="J370" i="1"/>
  <c r="T370" i="1" s="1"/>
  <c r="G370" i="1"/>
  <c r="C370" i="1"/>
  <c r="F370" i="1" s="1"/>
  <c r="B370" i="1"/>
  <c r="A370" i="1"/>
  <c r="N369" i="1"/>
  <c r="P369" i="1" s="1"/>
  <c r="Q369" i="1" s="1"/>
  <c r="U369" i="1" s="1"/>
  <c r="M369" i="1"/>
  <c r="K369" i="1"/>
  <c r="G369" i="1"/>
  <c r="J369" i="1" s="1"/>
  <c r="T369" i="1" s="1"/>
  <c r="C369" i="1"/>
  <c r="F369" i="1" s="1"/>
  <c r="S369" i="1" s="1"/>
  <c r="B369" i="1"/>
  <c r="A369" i="1"/>
  <c r="N368" i="1"/>
  <c r="P368" i="1" s="1"/>
  <c r="Q368" i="1" s="1"/>
  <c r="U368" i="1" s="1"/>
  <c r="M368" i="1"/>
  <c r="K368" i="1"/>
  <c r="G368" i="1"/>
  <c r="J368" i="1" s="1"/>
  <c r="T368" i="1" s="1"/>
  <c r="C368" i="1"/>
  <c r="F368" i="1" s="1"/>
  <c r="S368" i="1" s="1"/>
  <c r="B368" i="1"/>
  <c r="A368" i="1"/>
  <c r="N367" i="1"/>
  <c r="P367" i="1" s="1"/>
  <c r="Q367" i="1" s="1"/>
  <c r="U367" i="1" s="1"/>
  <c r="M367" i="1"/>
  <c r="K367" i="1"/>
  <c r="G367" i="1"/>
  <c r="J367" i="1" s="1"/>
  <c r="T367" i="1" s="1"/>
  <c r="C367" i="1"/>
  <c r="F367" i="1" s="1"/>
  <c r="S367" i="1" s="1"/>
  <c r="B367" i="1"/>
  <c r="A367" i="1"/>
  <c r="N366" i="1"/>
  <c r="P366" i="1" s="1"/>
  <c r="Q366" i="1" s="1"/>
  <c r="U366" i="1" s="1"/>
  <c r="M366" i="1"/>
  <c r="K366" i="1"/>
  <c r="G366" i="1"/>
  <c r="J366" i="1" s="1"/>
  <c r="T366" i="1" s="1"/>
  <c r="C366" i="1"/>
  <c r="F366" i="1" s="1"/>
  <c r="S366" i="1" s="1"/>
  <c r="B366" i="1"/>
  <c r="A366" i="1"/>
  <c r="N365" i="1"/>
  <c r="P365" i="1" s="1"/>
  <c r="Q365" i="1" s="1"/>
  <c r="U365" i="1" s="1"/>
  <c r="M365" i="1"/>
  <c r="K365" i="1"/>
  <c r="G365" i="1"/>
  <c r="J365" i="1" s="1"/>
  <c r="T365" i="1" s="1"/>
  <c r="C365" i="1"/>
  <c r="F365" i="1" s="1"/>
  <c r="S365" i="1" s="1"/>
  <c r="B365" i="1"/>
  <c r="A365" i="1"/>
  <c r="N364" i="1"/>
  <c r="P364" i="1" s="1"/>
  <c r="Q364" i="1" s="1"/>
  <c r="U364" i="1" s="1"/>
  <c r="M364" i="1"/>
  <c r="K364" i="1"/>
  <c r="G364" i="1"/>
  <c r="J364" i="1" s="1"/>
  <c r="T364" i="1" s="1"/>
  <c r="C364" i="1"/>
  <c r="F364" i="1" s="1"/>
  <c r="S364" i="1" s="1"/>
  <c r="B364" i="1"/>
  <c r="A364" i="1"/>
  <c r="N363" i="1"/>
  <c r="P363" i="1" s="1"/>
  <c r="Q363" i="1" s="1"/>
  <c r="U363" i="1" s="1"/>
  <c r="M363" i="1"/>
  <c r="K363" i="1"/>
  <c r="G363" i="1"/>
  <c r="J363" i="1" s="1"/>
  <c r="T363" i="1" s="1"/>
  <c r="C363" i="1"/>
  <c r="F363" i="1" s="1"/>
  <c r="S363" i="1" s="1"/>
  <c r="B363" i="1"/>
  <c r="A363" i="1"/>
  <c r="N362" i="1"/>
  <c r="P362" i="1" s="1"/>
  <c r="Q362" i="1" s="1"/>
  <c r="U362" i="1" s="1"/>
  <c r="M362" i="1"/>
  <c r="K362" i="1"/>
  <c r="G362" i="1"/>
  <c r="J362" i="1" s="1"/>
  <c r="T362" i="1" s="1"/>
  <c r="C362" i="1"/>
  <c r="F362" i="1" s="1"/>
  <c r="S362" i="1" s="1"/>
  <c r="B362" i="1"/>
  <c r="A362" i="1"/>
  <c r="N361" i="1"/>
  <c r="P361" i="1" s="1"/>
  <c r="Q361" i="1" s="1"/>
  <c r="U361" i="1" s="1"/>
  <c r="M361" i="1"/>
  <c r="K361" i="1"/>
  <c r="G361" i="1"/>
  <c r="J361" i="1" s="1"/>
  <c r="T361" i="1" s="1"/>
  <c r="C361" i="1"/>
  <c r="F361" i="1" s="1"/>
  <c r="S361" i="1" s="1"/>
  <c r="B361" i="1"/>
  <c r="A361" i="1"/>
  <c r="N360" i="1"/>
  <c r="P360" i="1" s="1"/>
  <c r="Q360" i="1" s="1"/>
  <c r="U360" i="1" s="1"/>
  <c r="M360" i="1"/>
  <c r="K360" i="1"/>
  <c r="G360" i="1"/>
  <c r="J360" i="1" s="1"/>
  <c r="T360" i="1" s="1"/>
  <c r="C360" i="1"/>
  <c r="F360" i="1" s="1"/>
  <c r="S360" i="1" s="1"/>
  <c r="B360" i="1"/>
  <c r="A360" i="1"/>
  <c r="N359" i="1"/>
  <c r="P359" i="1" s="1"/>
  <c r="Q359" i="1" s="1"/>
  <c r="U359" i="1" s="1"/>
  <c r="M359" i="1"/>
  <c r="K359" i="1"/>
  <c r="G359" i="1"/>
  <c r="J359" i="1" s="1"/>
  <c r="T359" i="1" s="1"/>
  <c r="C359" i="1"/>
  <c r="F359" i="1" s="1"/>
  <c r="S359" i="1" s="1"/>
  <c r="B359" i="1"/>
  <c r="A359" i="1"/>
  <c r="N358" i="1"/>
  <c r="P358" i="1" s="1"/>
  <c r="Q358" i="1" s="1"/>
  <c r="U358" i="1" s="1"/>
  <c r="M358" i="1"/>
  <c r="K358" i="1"/>
  <c r="G358" i="1"/>
  <c r="J358" i="1" s="1"/>
  <c r="T358" i="1" s="1"/>
  <c r="C358" i="1"/>
  <c r="F358" i="1" s="1"/>
  <c r="S358" i="1" s="1"/>
  <c r="B358" i="1"/>
  <c r="A358" i="1"/>
  <c r="N357" i="1"/>
  <c r="P357" i="1" s="1"/>
  <c r="Q357" i="1" s="1"/>
  <c r="U357" i="1" s="1"/>
  <c r="M357" i="1"/>
  <c r="K357" i="1"/>
  <c r="G357" i="1"/>
  <c r="J357" i="1" s="1"/>
  <c r="T357" i="1" s="1"/>
  <c r="C357" i="1"/>
  <c r="F357" i="1" s="1"/>
  <c r="S357" i="1" s="1"/>
  <c r="B357" i="1"/>
  <c r="A357" i="1"/>
  <c r="N356" i="1"/>
  <c r="P356" i="1" s="1"/>
  <c r="Q356" i="1" s="1"/>
  <c r="U356" i="1" s="1"/>
  <c r="M356" i="1"/>
  <c r="K356" i="1"/>
  <c r="G356" i="1"/>
  <c r="J356" i="1" s="1"/>
  <c r="T356" i="1" s="1"/>
  <c r="C356" i="1"/>
  <c r="F356" i="1" s="1"/>
  <c r="S356" i="1" s="1"/>
  <c r="B356" i="1"/>
  <c r="A356" i="1"/>
  <c r="N355" i="1"/>
  <c r="P355" i="1" s="1"/>
  <c r="Q355" i="1" s="1"/>
  <c r="U355" i="1" s="1"/>
  <c r="M355" i="1"/>
  <c r="K355" i="1"/>
  <c r="G355" i="1"/>
  <c r="J355" i="1" s="1"/>
  <c r="T355" i="1" s="1"/>
  <c r="C355" i="1"/>
  <c r="F355" i="1" s="1"/>
  <c r="S355" i="1" s="1"/>
  <c r="B355" i="1"/>
  <c r="A355" i="1"/>
  <c r="N354" i="1"/>
  <c r="P354" i="1" s="1"/>
  <c r="Q354" i="1" s="1"/>
  <c r="U354" i="1" s="1"/>
  <c r="M354" i="1"/>
  <c r="K354" i="1"/>
  <c r="G354" i="1"/>
  <c r="J354" i="1" s="1"/>
  <c r="T354" i="1" s="1"/>
  <c r="C354" i="1"/>
  <c r="F354" i="1" s="1"/>
  <c r="S354" i="1" s="1"/>
  <c r="B354" i="1"/>
  <c r="A354" i="1"/>
  <c r="N353" i="1"/>
  <c r="P353" i="1" s="1"/>
  <c r="Q353" i="1" s="1"/>
  <c r="U353" i="1" s="1"/>
  <c r="M353" i="1"/>
  <c r="K353" i="1"/>
  <c r="G353" i="1"/>
  <c r="J353" i="1" s="1"/>
  <c r="T353" i="1" s="1"/>
  <c r="C353" i="1"/>
  <c r="F353" i="1" s="1"/>
  <c r="S353" i="1" s="1"/>
  <c r="B353" i="1"/>
  <c r="A353" i="1"/>
  <c r="N352" i="1"/>
  <c r="P352" i="1" s="1"/>
  <c r="Q352" i="1" s="1"/>
  <c r="U352" i="1" s="1"/>
  <c r="M352" i="1"/>
  <c r="K352" i="1"/>
  <c r="G352" i="1"/>
  <c r="J352" i="1" s="1"/>
  <c r="T352" i="1" s="1"/>
  <c r="C352" i="1"/>
  <c r="F352" i="1" s="1"/>
  <c r="S352" i="1" s="1"/>
  <c r="B352" i="1"/>
  <c r="A352" i="1"/>
  <c r="N351" i="1"/>
  <c r="P351" i="1" s="1"/>
  <c r="Q351" i="1" s="1"/>
  <c r="U351" i="1" s="1"/>
  <c r="M351" i="1"/>
  <c r="K351" i="1"/>
  <c r="G351" i="1"/>
  <c r="J351" i="1" s="1"/>
  <c r="T351" i="1" s="1"/>
  <c r="C351" i="1"/>
  <c r="F351" i="1" s="1"/>
  <c r="S351" i="1" s="1"/>
  <c r="B351" i="1"/>
  <c r="A351" i="1"/>
  <c r="N350" i="1"/>
  <c r="P350" i="1" s="1"/>
  <c r="Q350" i="1" s="1"/>
  <c r="U350" i="1" s="1"/>
  <c r="M350" i="1"/>
  <c r="K350" i="1"/>
  <c r="G350" i="1"/>
  <c r="J350" i="1" s="1"/>
  <c r="T350" i="1" s="1"/>
  <c r="C350" i="1"/>
  <c r="F350" i="1" s="1"/>
  <c r="S350" i="1" s="1"/>
  <c r="B350" i="1"/>
  <c r="A350" i="1"/>
  <c r="N349" i="1"/>
  <c r="P349" i="1" s="1"/>
  <c r="Q349" i="1" s="1"/>
  <c r="U349" i="1" s="1"/>
  <c r="M349" i="1"/>
  <c r="K349" i="1"/>
  <c r="G349" i="1"/>
  <c r="J349" i="1" s="1"/>
  <c r="T349" i="1" s="1"/>
  <c r="C349" i="1"/>
  <c r="F349" i="1" s="1"/>
  <c r="S349" i="1" s="1"/>
  <c r="B349" i="1"/>
  <c r="A349" i="1"/>
  <c r="N348" i="1"/>
  <c r="P348" i="1" s="1"/>
  <c r="Q348" i="1" s="1"/>
  <c r="U348" i="1" s="1"/>
  <c r="M348" i="1"/>
  <c r="K348" i="1"/>
  <c r="G348" i="1"/>
  <c r="J348" i="1" s="1"/>
  <c r="T348" i="1" s="1"/>
  <c r="C348" i="1"/>
  <c r="F348" i="1" s="1"/>
  <c r="S348" i="1" s="1"/>
  <c r="B348" i="1"/>
  <c r="A348" i="1"/>
  <c r="N347" i="1"/>
  <c r="P347" i="1" s="1"/>
  <c r="Q347" i="1" s="1"/>
  <c r="U347" i="1" s="1"/>
  <c r="M347" i="1"/>
  <c r="K347" i="1"/>
  <c r="G347" i="1"/>
  <c r="J347" i="1" s="1"/>
  <c r="T347" i="1" s="1"/>
  <c r="C347" i="1"/>
  <c r="F347" i="1" s="1"/>
  <c r="S347" i="1" s="1"/>
  <c r="B347" i="1"/>
  <c r="A347" i="1"/>
  <c r="N346" i="1"/>
  <c r="P346" i="1" s="1"/>
  <c r="Q346" i="1" s="1"/>
  <c r="U346" i="1" s="1"/>
  <c r="M346" i="1"/>
  <c r="K346" i="1"/>
  <c r="G346" i="1"/>
  <c r="J346" i="1" s="1"/>
  <c r="T346" i="1" s="1"/>
  <c r="C346" i="1"/>
  <c r="F346" i="1" s="1"/>
  <c r="S346" i="1" s="1"/>
  <c r="B346" i="1"/>
  <c r="A346" i="1"/>
  <c r="N345" i="1"/>
  <c r="P345" i="1" s="1"/>
  <c r="Q345" i="1" s="1"/>
  <c r="U345" i="1" s="1"/>
  <c r="M345" i="1"/>
  <c r="K345" i="1"/>
  <c r="G345" i="1"/>
  <c r="J345" i="1" s="1"/>
  <c r="T345" i="1" s="1"/>
  <c r="C345" i="1"/>
  <c r="F345" i="1" s="1"/>
  <c r="S345" i="1" s="1"/>
  <c r="B345" i="1"/>
  <c r="A345" i="1"/>
  <c r="N344" i="1"/>
  <c r="P344" i="1" s="1"/>
  <c r="Q344" i="1" s="1"/>
  <c r="U344" i="1" s="1"/>
  <c r="M344" i="1"/>
  <c r="K344" i="1"/>
  <c r="G344" i="1"/>
  <c r="J344" i="1" s="1"/>
  <c r="T344" i="1" s="1"/>
  <c r="C344" i="1"/>
  <c r="F344" i="1" s="1"/>
  <c r="S344" i="1" s="1"/>
  <c r="B344" i="1"/>
  <c r="A344" i="1"/>
  <c r="N343" i="1"/>
  <c r="P343" i="1" s="1"/>
  <c r="Q343" i="1" s="1"/>
  <c r="U343" i="1" s="1"/>
  <c r="M343" i="1"/>
  <c r="K343" i="1"/>
  <c r="G343" i="1"/>
  <c r="J343" i="1" s="1"/>
  <c r="T343" i="1" s="1"/>
  <c r="C343" i="1"/>
  <c r="F343" i="1" s="1"/>
  <c r="S343" i="1" s="1"/>
  <c r="B343" i="1"/>
  <c r="A343" i="1"/>
  <c r="N342" i="1"/>
  <c r="P342" i="1" s="1"/>
  <c r="Q342" i="1" s="1"/>
  <c r="U342" i="1" s="1"/>
  <c r="M342" i="1"/>
  <c r="K342" i="1"/>
  <c r="G342" i="1"/>
  <c r="J342" i="1" s="1"/>
  <c r="T342" i="1" s="1"/>
  <c r="F342" i="1"/>
  <c r="S342" i="1" s="1"/>
  <c r="C342" i="1"/>
  <c r="B342" i="1"/>
  <c r="A342" i="1"/>
  <c r="N341" i="1"/>
  <c r="P341" i="1" s="1"/>
  <c r="Q341" i="1" s="1"/>
  <c r="U341" i="1" s="1"/>
  <c r="M341" i="1"/>
  <c r="K341" i="1"/>
  <c r="G341" i="1"/>
  <c r="J341" i="1" s="1"/>
  <c r="T341" i="1" s="1"/>
  <c r="C341" i="1"/>
  <c r="F341" i="1" s="1"/>
  <c r="S341" i="1" s="1"/>
  <c r="B341" i="1"/>
  <c r="A341" i="1"/>
  <c r="N340" i="1"/>
  <c r="P340" i="1" s="1"/>
  <c r="Q340" i="1" s="1"/>
  <c r="U340" i="1" s="1"/>
  <c r="M340" i="1"/>
  <c r="K340" i="1"/>
  <c r="G340" i="1"/>
  <c r="J340" i="1" s="1"/>
  <c r="T340" i="1" s="1"/>
  <c r="C340" i="1"/>
  <c r="F340" i="1" s="1"/>
  <c r="S340" i="1" s="1"/>
  <c r="B340" i="1"/>
  <c r="A340" i="1"/>
  <c r="N339" i="1"/>
  <c r="P339" i="1" s="1"/>
  <c r="Q339" i="1" s="1"/>
  <c r="U339" i="1" s="1"/>
  <c r="M339" i="1"/>
  <c r="K339" i="1"/>
  <c r="G339" i="1"/>
  <c r="J339" i="1" s="1"/>
  <c r="T339" i="1" s="1"/>
  <c r="C339" i="1"/>
  <c r="F339" i="1" s="1"/>
  <c r="S339" i="1" s="1"/>
  <c r="B339" i="1"/>
  <c r="A339" i="1"/>
  <c r="N338" i="1"/>
  <c r="P338" i="1" s="1"/>
  <c r="Q338" i="1" s="1"/>
  <c r="U338" i="1" s="1"/>
  <c r="M338" i="1"/>
  <c r="K338" i="1"/>
  <c r="G338" i="1"/>
  <c r="J338" i="1" s="1"/>
  <c r="T338" i="1" s="1"/>
  <c r="C338" i="1"/>
  <c r="F338" i="1" s="1"/>
  <c r="S338" i="1" s="1"/>
  <c r="B338" i="1"/>
  <c r="A338" i="1"/>
  <c r="N337" i="1"/>
  <c r="P337" i="1" s="1"/>
  <c r="Q337" i="1" s="1"/>
  <c r="U337" i="1" s="1"/>
  <c r="M337" i="1"/>
  <c r="K337" i="1"/>
  <c r="G337" i="1"/>
  <c r="J337" i="1" s="1"/>
  <c r="T337" i="1" s="1"/>
  <c r="C337" i="1"/>
  <c r="F337" i="1" s="1"/>
  <c r="S337" i="1" s="1"/>
  <c r="B337" i="1"/>
  <c r="A337" i="1"/>
  <c r="N336" i="1"/>
  <c r="P336" i="1" s="1"/>
  <c r="Q336" i="1" s="1"/>
  <c r="U336" i="1" s="1"/>
  <c r="M336" i="1"/>
  <c r="K336" i="1"/>
  <c r="G336" i="1"/>
  <c r="J336" i="1" s="1"/>
  <c r="T336" i="1" s="1"/>
  <c r="C336" i="1"/>
  <c r="F336" i="1" s="1"/>
  <c r="S336" i="1" s="1"/>
  <c r="B336" i="1"/>
  <c r="A336" i="1"/>
  <c r="N335" i="1"/>
  <c r="P335" i="1" s="1"/>
  <c r="Q335" i="1" s="1"/>
  <c r="U335" i="1" s="1"/>
  <c r="M335" i="1"/>
  <c r="K335" i="1"/>
  <c r="G335" i="1"/>
  <c r="J335" i="1" s="1"/>
  <c r="T335" i="1" s="1"/>
  <c r="C335" i="1"/>
  <c r="F335" i="1" s="1"/>
  <c r="S335" i="1" s="1"/>
  <c r="B335" i="1"/>
  <c r="A335" i="1"/>
  <c r="N334" i="1"/>
  <c r="P334" i="1" s="1"/>
  <c r="Q334" i="1" s="1"/>
  <c r="U334" i="1" s="1"/>
  <c r="M334" i="1"/>
  <c r="K334" i="1"/>
  <c r="G334" i="1"/>
  <c r="J334" i="1" s="1"/>
  <c r="T334" i="1" s="1"/>
  <c r="C334" i="1"/>
  <c r="F334" i="1" s="1"/>
  <c r="S334" i="1" s="1"/>
  <c r="B334" i="1"/>
  <c r="A334" i="1"/>
  <c r="N333" i="1"/>
  <c r="P333" i="1" s="1"/>
  <c r="Q333" i="1" s="1"/>
  <c r="U333" i="1" s="1"/>
  <c r="M333" i="1"/>
  <c r="K333" i="1"/>
  <c r="G333" i="1"/>
  <c r="J333" i="1" s="1"/>
  <c r="T333" i="1" s="1"/>
  <c r="C333" i="1"/>
  <c r="F333" i="1" s="1"/>
  <c r="S333" i="1" s="1"/>
  <c r="B333" i="1"/>
  <c r="A333" i="1"/>
  <c r="N332" i="1"/>
  <c r="P332" i="1" s="1"/>
  <c r="Q332" i="1" s="1"/>
  <c r="U332" i="1" s="1"/>
  <c r="M332" i="1"/>
  <c r="K332" i="1"/>
  <c r="G332" i="1"/>
  <c r="J332" i="1" s="1"/>
  <c r="T332" i="1" s="1"/>
  <c r="C332" i="1"/>
  <c r="F332" i="1" s="1"/>
  <c r="S332" i="1" s="1"/>
  <c r="B332" i="1"/>
  <c r="A332" i="1"/>
  <c r="N331" i="1"/>
  <c r="P331" i="1" s="1"/>
  <c r="Q331" i="1" s="1"/>
  <c r="U331" i="1" s="1"/>
  <c r="M331" i="1"/>
  <c r="K331" i="1"/>
  <c r="G331" i="1"/>
  <c r="J331" i="1" s="1"/>
  <c r="T331" i="1" s="1"/>
  <c r="C331" i="1"/>
  <c r="F331" i="1" s="1"/>
  <c r="S331" i="1" s="1"/>
  <c r="B331" i="1"/>
  <c r="A331" i="1"/>
  <c r="N330" i="1"/>
  <c r="P330" i="1" s="1"/>
  <c r="Q330" i="1" s="1"/>
  <c r="U330" i="1" s="1"/>
  <c r="M330" i="1"/>
  <c r="K330" i="1"/>
  <c r="J330" i="1"/>
  <c r="T330" i="1" s="1"/>
  <c r="G330" i="1"/>
  <c r="C330" i="1"/>
  <c r="F330" i="1" s="1"/>
  <c r="S330" i="1" s="1"/>
  <c r="B330" i="1"/>
  <c r="A330" i="1"/>
  <c r="N329" i="1"/>
  <c r="P329" i="1" s="1"/>
  <c r="Q329" i="1" s="1"/>
  <c r="U329" i="1" s="1"/>
  <c r="M329" i="1"/>
  <c r="K329" i="1"/>
  <c r="G329" i="1"/>
  <c r="J329" i="1" s="1"/>
  <c r="T329" i="1" s="1"/>
  <c r="F329" i="1"/>
  <c r="S329" i="1" s="1"/>
  <c r="C329" i="1"/>
  <c r="B329" i="1"/>
  <c r="A329" i="1"/>
  <c r="N328" i="1"/>
  <c r="P328" i="1" s="1"/>
  <c r="Q328" i="1" s="1"/>
  <c r="U328" i="1" s="1"/>
  <c r="M328" i="1"/>
  <c r="K328" i="1"/>
  <c r="G328" i="1"/>
  <c r="J328" i="1" s="1"/>
  <c r="T328" i="1" s="1"/>
  <c r="C328" i="1"/>
  <c r="F328" i="1" s="1"/>
  <c r="S328" i="1" s="1"/>
  <c r="B328" i="1"/>
  <c r="A328" i="1"/>
  <c r="Q327" i="1"/>
  <c r="U327" i="1" s="1"/>
  <c r="N327" i="1"/>
  <c r="P327" i="1" s="1"/>
  <c r="M327" i="1"/>
  <c r="K327" i="1"/>
  <c r="G327" i="1"/>
  <c r="J327" i="1" s="1"/>
  <c r="T327" i="1" s="1"/>
  <c r="F327" i="1"/>
  <c r="S327" i="1" s="1"/>
  <c r="C327" i="1"/>
  <c r="B327" i="1"/>
  <c r="A327" i="1"/>
  <c r="N326" i="1"/>
  <c r="P326" i="1" s="1"/>
  <c r="Q326" i="1" s="1"/>
  <c r="U326" i="1" s="1"/>
  <c r="M326" i="1"/>
  <c r="K326" i="1"/>
  <c r="G326" i="1"/>
  <c r="J326" i="1" s="1"/>
  <c r="T326" i="1" s="1"/>
  <c r="C326" i="1"/>
  <c r="F326" i="1" s="1"/>
  <c r="S326" i="1" s="1"/>
  <c r="B326" i="1"/>
  <c r="A326" i="1"/>
  <c r="Q325" i="1"/>
  <c r="U325" i="1" s="1"/>
  <c r="N325" i="1"/>
  <c r="P325" i="1" s="1"/>
  <c r="M325" i="1"/>
  <c r="K325" i="1"/>
  <c r="G325" i="1"/>
  <c r="J325" i="1" s="1"/>
  <c r="T325" i="1" s="1"/>
  <c r="C325" i="1"/>
  <c r="F325" i="1" s="1"/>
  <c r="S325" i="1" s="1"/>
  <c r="B325" i="1"/>
  <c r="A325" i="1"/>
  <c r="P324" i="1"/>
  <c r="Q324" i="1" s="1"/>
  <c r="U324" i="1" s="1"/>
  <c r="N324" i="1"/>
  <c r="M324" i="1"/>
  <c r="K324" i="1"/>
  <c r="J324" i="1"/>
  <c r="T324" i="1" s="1"/>
  <c r="G324" i="1"/>
  <c r="C324" i="1"/>
  <c r="F324" i="1" s="1"/>
  <c r="S324" i="1" s="1"/>
  <c r="B324" i="1"/>
  <c r="A324" i="1"/>
  <c r="N323" i="1"/>
  <c r="P323" i="1" s="1"/>
  <c r="Q323" i="1" s="1"/>
  <c r="U323" i="1" s="1"/>
  <c r="M323" i="1"/>
  <c r="K323" i="1"/>
  <c r="G323" i="1"/>
  <c r="J323" i="1" s="1"/>
  <c r="T323" i="1" s="1"/>
  <c r="C323" i="1"/>
  <c r="F323" i="1" s="1"/>
  <c r="S323" i="1" s="1"/>
  <c r="B323" i="1"/>
  <c r="A323" i="1"/>
  <c r="T322" i="1"/>
  <c r="P322" i="1"/>
  <c r="Q322" i="1" s="1"/>
  <c r="U322" i="1" s="1"/>
  <c r="N322" i="1"/>
  <c r="M322" i="1"/>
  <c r="K322" i="1"/>
  <c r="J322" i="1"/>
  <c r="G322" i="1"/>
  <c r="C322" i="1"/>
  <c r="F322" i="1" s="1"/>
  <c r="S322" i="1" s="1"/>
  <c r="B322" i="1"/>
  <c r="A322" i="1"/>
  <c r="N321" i="1"/>
  <c r="P321" i="1" s="1"/>
  <c r="Q321" i="1" s="1"/>
  <c r="U321" i="1" s="1"/>
  <c r="M321" i="1"/>
  <c r="K321" i="1"/>
  <c r="G321" i="1"/>
  <c r="J321" i="1" s="1"/>
  <c r="T321" i="1" s="1"/>
  <c r="F321" i="1"/>
  <c r="S321" i="1" s="1"/>
  <c r="C321" i="1"/>
  <c r="B321" i="1"/>
  <c r="A321" i="1"/>
  <c r="N320" i="1"/>
  <c r="P320" i="1" s="1"/>
  <c r="Q320" i="1" s="1"/>
  <c r="U320" i="1" s="1"/>
  <c r="M320" i="1"/>
  <c r="K320" i="1"/>
  <c r="G320" i="1"/>
  <c r="J320" i="1" s="1"/>
  <c r="T320" i="1" s="1"/>
  <c r="C320" i="1"/>
  <c r="F320" i="1" s="1"/>
  <c r="S320" i="1" s="1"/>
  <c r="B320" i="1"/>
  <c r="A320" i="1"/>
  <c r="Q319" i="1"/>
  <c r="U319" i="1" s="1"/>
  <c r="N319" i="1"/>
  <c r="P319" i="1" s="1"/>
  <c r="M319" i="1"/>
  <c r="K319" i="1"/>
  <c r="G319" i="1"/>
  <c r="J319" i="1" s="1"/>
  <c r="T319" i="1" s="1"/>
  <c r="F319" i="1"/>
  <c r="S319" i="1" s="1"/>
  <c r="C319" i="1"/>
  <c r="B319" i="1"/>
  <c r="A319" i="1"/>
  <c r="N318" i="1"/>
  <c r="P318" i="1" s="1"/>
  <c r="Q318" i="1" s="1"/>
  <c r="U318" i="1" s="1"/>
  <c r="M318" i="1"/>
  <c r="K318" i="1"/>
  <c r="G318" i="1"/>
  <c r="J318" i="1" s="1"/>
  <c r="T318" i="1" s="1"/>
  <c r="C318" i="1"/>
  <c r="F318" i="1" s="1"/>
  <c r="S318" i="1" s="1"/>
  <c r="B318" i="1"/>
  <c r="A318" i="1"/>
  <c r="Q317" i="1"/>
  <c r="U317" i="1" s="1"/>
  <c r="N317" i="1"/>
  <c r="P317" i="1" s="1"/>
  <c r="M317" i="1"/>
  <c r="K317" i="1"/>
  <c r="G317" i="1"/>
  <c r="J317" i="1" s="1"/>
  <c r="T317" i="1" s="1"/>
  <c r="C317" i="1"/>
  <c r="F317" i="1" s="1"/>
  <c r="S317" i="1" s="1"/>
  <c r="B317" i="1"/>
  <c r="A317" i="1"/>
  <c r="P316" i="1"/>
  <c r="Q316" i="1" s="1"/>
  <c r="U316" i="1" s="1"/>
  <c r="N316" i="1"/>
  <c r="M316" i="1"/>
  <c r="K316" i="1"/>
  <c r="J316" i="1"/>
  <c r="T316" i="1" s="1"/>
  <c r="G316" i="1"/>
  <c r="C316" i="1"/>
  <c r="F316" i="1" s="1"/>
  <c r="S316" i="1" s="1"/>
  <c r="B316" i="1"/>
  <c r="A316" i="1"/>
  <c r="N315" i="1"/>
  <c r="P315" i="1" s="1"/>
  <c r="Q315" i="1" s="1"/>
  <c r="U315" i="1" s="1"/>
  <c r="M315" i="1"/>
  <c r="K315" i="1"/>
  <c r="G315" i="1"/>
  <c r="J315" i="1" s="1"/>
  <c r="T315" i="1" s="1"/>
  <c r="C315" i="1"/>
  <c r="F315" i="1" s="1"/>
  <c r="S315" i="1" s="1"/>
  <c r="B315" i="1"/>
  <c r="A315" i="1"/>
  <c r="T314" i="1"/>
  <c r="P314" i="1"/>
  <c r="Q314" i="1" s="1"/>
  <c r="U314" i="1" s="1"/>
  <c r="N314" i="1"/>
  <c r="M314" i="1"/>
  <c r="K314" i="1"/>
  <c r="J314" i="1"/>
  <c r="G314" i="1"/>
  <c r="C314" i="1"/>
  <c r="F314" i="1" s="1"/>
  <c r="S314" i="1" s="1"/>
  <c r="B314" i="1"/>
  <c r="A314" i="1"/>
  <c r="N313" i="1"/>
  <c r="P313" i="1" s="1"/>
  <c r="Q313" i="1" s="1"/>
  <c r="U313" i="1" s="1"/>
  <c r="M313" i="1"/>
  <c r="K313" i="1"/>
  <c r="G313" i="1"/>
  <c r="J313" i="1" s="1"/>
  <c r="T313" i="1" s="1"/>
  <c r="F313" i="1"/>
  <c r="S313" i="1" s="1"/>
  <c r="C313" i="1"/>
  <c r="B313" i="1"/>
  <c r="A313" i="1"/>
  <c r="N312" i="1"/>
  <c r="P312" i="1" s="1"/>
  <c r="Q312" i="1" s="1"/>
  <c r="U312" i="1" s="1"/>
  <c r="M312" i="1"/>
  <c r="K312" i="1"/>
  <c r="G312" i="1"/>
  <c r="J312" i="1" s="1"/>
  <c r="T312" i="1" s="1"/>
  <c r="C312" i="1"/>
  <c r="F312" i="1" s="1"/>
  <c r="S312" i="1" s="1"/>
  <c r="B312" i="1"/>
  <c r="A312" i="1"/>
  <c r="Q311" i="1"/>
  <c r="U311" i="1" s="1"/>
  <c r="N311" i="1"/>
  <c r="P311" i="1" s="1"/>
  <c r="M311" i="1"/>
  <c r="K311" i="1"/>
  <c r="G311" i="1"/>
  <c r="J311" i="1" s="1"/>
  <c r="T311" i="1" s="1"/>
  <c r="F311" i="1"/>
  <c r="S311" i="1" s="1"/>
  <c r="C311" i="1"/>
  <c r="B311" i="1"/>
  <c r="A311" i="1"/>
  <c r="N310" i="1"/>
  <c r="P310" i="1" s="1"/>
  <c r="Q310" i="1" s="1"/>
  <c r="U310" i="1" s="1"/>
  <c r="M310" i="1"/>
  <c r="K310" i="1"/>
  <c r="G310" i="1"/>
  <c r="J310" i="1" s="1"/>
  <c r="T310" i="1" s="1"/>
  <c r="C310" i="1"/>
  <c r="F310" i="1" s="1"/>
  <c r="S310" i="1" s="1"/>
  <c r="B310" i="1"/>
  <c r="A310" i="1"/>
  <c r="T309" i="1"/>
  <c r="N309" i="1"/>
  <c r="P309" i="1" s="1"/>
  <c r="Q309" i="1" s="1"/>
  <c r="U309" i="1" s="1"/>
  <c r="M309" i="1"/>
  <c r="K309" i="1"/>
  <c r="G309" i="1"/>
  <c r="J309" i="1" s="1"/>
  <c r="C309" i="1"/>
  <c r="F309" i="1" s="1"/>
  <c r="S309" i="1" s="1"/>
  <c r="B309" i="1"/>
  <c r="A309" i="1"/>
  <c r="N308" i="1"/>
  <c r="P308" i="1" s="1"/>
  <c r="Q308" i="1" s="1"/>
  <c r="U308" i="1" s="1"/>
  <c r="M308" i="1"/>
  <c r="K308" i="1"/>
  <c r="G308" i="1"/>
  <c r="J308" i="1" s="1"/>
  <c r="T308" i="1" s="1"/>
  <c r="C308" i="1"/>
  <c r="F308" i="1" s="1"/>
  <c r="S308" i="1" s="1"/>
  <c r="B308" i="1"/>
  <c r="A308" i="1"/>
  <c r="Q307" i="1"/>
  <c r="U307" i="1" s="1"/>
  <c r="N307" i="1"/>
  <c r="P307" i="1" s="1"/>
  <c r="M307" i="1"/>
  <c r="K307" i="1"/>
  <c r="G307" i="1"/>
  <c r="J307" i="1" s="1"/>
  <c r="T307" i="1" s="1"/>
  <c r="C307" i="1"/>
  <c r="F307" i="1" s="1"/>
  <c r="S307" i="1" s="1"/>
  <c r="B307" i="1"/>
  <c r="A307" i="1"/>
  <c r="Q306" i="1"/>
  <c r="U306" i="1" s="1"/>
  <c r="P306" i="1"/>
  <c r="N306" i="1"/>
  <c r="M306" i="1"/>
  <c r="K306" i="1"/>
  <c r="J306" i="1"/>
  <c r="T306" i="1" s="1"/>
  <c r="G306" i="1"/>
  <c r="C306" i="1"/>
  <c r="F306" i="1" s="1"/>
  <c r="S306" i="1" s="1"/>
  <c r="B306" i="1"/>
  <c r="A306" i="1"/>
  <c r="Q305" i="1"/>
  <c r="U305" i="1" s="1"/>
  <c r="N305" i="1"/>
  <c r="P305" i="1" s="1"/>
  <c r="M305" i="1"/>
  <c r="K305" i="1"/>
  <c r="G305" i="1"/>
  <c r="J305" i="1" s="1"/>
  <c r="T305" i="1" s="1"/>
  <c r="F305" i="1"/>
  <c r="S305" i="1" s="1"/>
  <c r="C305" i="1"/>
  <c r="B305" i="1"/>
  <c r="A305" i="1"/>
  <c r="P304" i="1"/>
  <c r="Q304" i="1" s="1"/>
  <c r="U304" i="1" s="1"/>
  <c r="N304" i="1"/>
  <c r="M304" i="1"/>
  <c r="K304" i="1"/>
  <c r="J304" i="1"/>
  <c r="T304" i="1" s="1"/>
  <c r="G304" i="1"/>
  <c r="C304" i="1"/>
  <c r="F304" i="1" s="1"/>
  <c r="S304" i="1" s="1"/>
  <c r="B304" i="1"/>
  <c r="A304" i="1"/>
  <c r="T303" i="1"/>
  <c r="N303" i="1"/>
  <c r="P303" i="1" s="1"/>
  <c r="Q303" i="1" s="1"/>
  <c r="U303" i="1" s="1"/>
  <c r="M303" i="1"/>
  <c r="K303" i="1"/>
  <c r="G303" i="1"/>
  <c r="J303" i="1" s="1"/>
  <c r="F303" i="1"/>
  <c r="S303" i="1" s="1"/>
  <c r="C303" i="1"/>
  <c r="B303" i="1"/>
  <c r="A303" i="1"/>
  <c r="P302" i="1"/>
  <c r="Q302" i="1" s="1"/>
  <c r="U302" i="1" s="1"/>
  <c r="N302" i="1"/>
  <c r="M302" i="1"/>
  <c r="K302" i="1"/>
  <c r="J302" i="1"/>
  <c r="T302" i="1" s="1"/>
  <c r="G302" i="1"/>
  <c r="C302" i="1"/>
  <c r="F302" i="1" s="1"/>
  <c r="S302" i="1" s="1"/>
  <c r="B302" i="1"/>
  <c r="A302" i="1"/>
  <c r="N301" i="1"/>
  <c r="P301" i="1" s="1"/>
  <c r="Q301" i="1" s="1"/>
  <c r="U301" i="1" s="1"/>
  <c r="M301" i="1"/>
  <c r="K301" i="1"/>
  <c r="G301" i="1"/>
  <c r="J301" i="1" s="1"/>
  <c r="T301" i="1" s="1"/>
  <c r="F301" i="1"/>
  <c r="S301" i="1" s="1"/>
  <c r="C301" i="1"/>
  <c r="B301" i="1"/>
  <c r="A301" i="1"/>
  <c r="P300" i="1"/>
  <c r="Q300" i="1" s="1"/>
  <c r="U300" i="1" s="1"/>
  <c r="N300" i="1"/>
  <c r="M300" i="1"/>
  <c r="K300" i="1"/>
  <c r="J300" i="1"/>
  <c r="T300" i="1" s="1"/>
  <c r="G300" i="1"/>
  <c r="C300" i="1"/>
  <c r="F300" i="1" s="1"/>
  <c r="S300" i="1" s="1"/>
  <c r="B300" i="1"/>
  <c r="A300" i="1"/>
  <c r="N299" i="1"/>
  <c r="P299" i="1" s="1"/>
  <c r="Q299" i="1" s="1"/>
  <c r="U299" i="1" s="1"/>
  <c r="M299" i="1"/>
  <c r="K299" i="1"/>
  <c r="G299" i="1"/>
  <c r="J299" i="1" s="1"/>
  <c r="T299" i="1" s="1"/>
  <c r="F299" i="1"/>
  <c r="S299" i="1" s="1"/>
  <c r="C299" i="1"/>
  <c r="B299" i="1"/>
  <c r="A299" i="1"/>
  <c r="P298" i="1"/>
  <c r="Q298" i="1" s="1"/>
  <c r="U298" i="1" s="1"/>
  <c r="N298" i="1"/>
  <c r="M298" i="1"/>
  <c r="K298" i="1"/>
  <c r="J298" i="1"/>
  <c r="T298" i="1" s="1"/>
  <c r="G298" i="1"/>
  <c r="C298" i="1"/>
  <c r="F298" i="1" s="1"/>
  <c r="S298" i="1" s="1"/>
  <c r="B298" i="1"/>
  <c r="A298" i="1"/>
  <c r="N297" i="1"/>
  <c r="P297" i="1" s="1"/>
  <c r="Q297" i="1" s="1"/>
  <c r="U297" i="1" s="1"/>
  <c r="M297" i="1"/>
  <c r="K297" i="1"/>
  <c r="G297" i="1"/>
  <c r="J297" i="1" s="1"/>
  <c r="T297" i="1" s="1"/>
  <c r="F297" i="1"/>
  <c r="S297" i="1" s="1"/>
  <c r="C297" i="1"/>
  <c r="B297" i="1"/>
  <c r="A297" i="1"/>
  <c r="P296" i="1"/>
  <c r="Q296" i="1" s="1"/>
  <c r="U296" i="1" s="1"/>
  <c r="N296" i="1"/>
  <c r="M296" i="1"/>
  <c r="K296" i="1"/>
  <c r="J296" i="1"/>
  <c r="T296" i="1" s="1"/>
  <c r="G296" i="1"/>
  <c r="C296" i="1"/>
  <c r="F296" i="1" s="1"/>
  <c r="S296" i="1" s="1"/>
  <c r="B296" i="1"/>
  <c r="A296" i="1"/>
  <c r="N295" i="1"/>
  <c r="P295" i="1" s="1"/>
  <c r="Q295" i="1" s="1"/>
  <c r="U295" i="1" s="1"/>
  <c r="M295" i="1"/>
  <c r="K295" i="1"/>
  <c r="G295" i="1"/>
  <c r="J295" i="1" s="1"/>
  <c r="T295" i="1" s="1"/>
  <c r="F295" i="1"/>
  <c r="S295" i="1" s="1"/>
  <c r="C295" i="1"/>
  <c r="B295" i="1"/>
  <c r="A295" i="1"/>
  <c r="P294" i="1"/>
  <c r="Q294" i="1" s="1"/>
  <c r="U294" i="1" s="1"/>
  <c r="N294" i="1"/>
  <c r="M294" i="1"/>
  <c r="K294" i="1"/>
  <c r="J294" i="1"/>
  <c r="T294" i="1" s="1"/>
  <c r="G294" i="1"/>
  <c r="C294" i="1"/>
  <c r="F294" i="1" s="1"/>
  <c r="S294" i="1" s="1"/>
  <c r="B294" i="1"/>
  <c r="A294" i="1"/>
  <c r="N293" i="1"/>
  <c r="P293" i="1" s="1"/>
  <c r="Q293" i="1" s="1"/>
  <c r="U293" i="1" s="1"/>
  <c r="M293" i="1"/>
  <c r="K293" i="1"/>
  <c r="G293" i="1"/>
  <c r="J293" i="1" s="1"/>
  <c r="T293" i="1" s="1"/>
  <c r="F293" i="1"/>
  <c r="S293" i="1" s="1"/>
  <c r="C293" i="1"/>
  <c r="B293" i="1"/>
  <c r="A293" i="1"/>
  <c r="P292" i="1"/>
  <c r="Q292" i="1" s="1"/>
  <c r="U292" i="1" s="1"/>
  <c r="N292" i="1"/>
  <c r="M292" i="1"/>
  <c r="K292" i="1"/>
  <c r="J292" i="1"/>
  <c r="T292" i="1" s="1"/>
  <c r="G292" i="1"/>
  <c r="C292" i="1"/>
  <c r="F292" i="1" s="1"/>
  <c r="S292" i="1" s="1"/>
  <c r="B292" i="1"/>
  <c r="A292" i="1"/>
  <c r="N291" i="1"/>
  <c r="P291" i="1" s="1"/>
  <c r="Q291" i="1" s="1"/>
  <c r="U291" i="1" s="1"/>
  <c r="M291" i="1"/>
  <c r="K291" i="1"/>
  <c r="G291" i="1"/>
  <c r="J291" i="1" s="1"/>
  <c r="T291" i="1" s="1"/>
  <c r="F291" i="1"/>
  <c r="S291" i="1" s="1"/>
  <c r="C291" i="1"/>
  <c r="B291" i="1"/>
  <c r="A291" i="1"/>
  <c r="P290" i="1"/>
  <c r="Q290" i="1" s="1"/>
  <c r="U290" i="1" s="1"/>
  <c r="N290" i="1"/>
  <c r="M290" i="1"/>
  <c r="K290" i="1"/>
  <c r="J290" i="1"/>
  <c r="T290" i="1" s="1"/>
  <c r="G290" i="1"/>
  <c r="C290" i="1"/>
  <c r="F290" i="1" s="1"/>
  <c r="S290" i="1" s="1"/>
  <c r="B290" i="1"/>
  <c r="A290" i="1"/>
  <c r="N289" i="1"/>
  <c r="P289" i="1" s="1"/>
  <c r="Q289" i="1" s="1"/>
  <c r="U289" i="1" s="1"/>
  <c r="M289" i="1"/>
  <c r="K289" i="1"/>
  <c r="G289" i="1"/>
  <c r="J289" i="1" s="1"/>
  <c r="T289" i="1" s="1"/>
  <c r="F289" i="1"/>
  <c r="S289" i="1" s="1"/>
  <c r="C289" i="1"/>
  <c r="B289" i="1"/>
  <c r="A289" i="1"/>
  <c r="P288" i="1"/>
  <c r="Q288" i="1" s="1"/>
  <c r="U288" i="1" s="1"/>
  <c r="N288" i="1"/>
  <c r="M288" i="1"/>
  <c r="K288" i="1"/>
  <c r="J288" i="1"/>
  <c r="T288" i="1" s="1"/>
  <c r="G288" i="1"/>
  <c r="F288" i="1"/>
  <c r="S288" i="1" s="1"/>
  <c r="C288" i="1"/>
  <c r="B288" i="1"/>
  <c r="A288" i="1"/>
  <c r="Q287" i="1"/>
  <c r="U287" i="1" s="1"/>
  <c r="P287" i="1"/>
  <c r="N287" i="1"/>
  <c r="M287" i="1"/>
  <c r="K287" i="1"/>
  <c r="J287" i="1"/>
  <c r="T287" i="1" s="1"/>
  <c r="G287" i="1"/>
  <c r="F287" i="1"/>
  <c r="S287" i="1" s="1"/>
  <c r="C287" i="1"/>
  <c r="B287" i="1"/>
  <c r="A287" i="1"/>
  <c r="P286" i="1"/>
  <c r="Q286" i="1" s="1"/>
  <c r="U286" i="1" s="1"/>
  <c r="N286" i="1"/>
  <c r="M286" i="1"/>
  <c r="K286" i="1"/>
  <c r="J286" i="1"/>
  <c r="T286" i="1" s="1"/>
  <c r="G286" i="1"/>
  <c r="C286" i="1"/>
  <c r="F286" i="1" s="1"/>
  <c r="S286" i="1" s="1"/>
  <c r="B286" i="1"/>
  <c r="A286" i="1"/>
  <c r="N285" i="1"/>
  <c r="P285" i="1" s="1"/>
  <c r="Q285" i="1" s="1"/>
  <c r="U285" i="1" s="1"/>
  <c r="M285" i="1"/>
  <c r="K285" i="1"/>
  <c r="G285" i="1"/>
  <c r="J285" i="1" s="1"/>
  <c r="T285" i="1" s="1"/>
  <c r="F285" i="1"/>
  <c r="S285" i="1" s="1"/>
  <c r="C285" i="1"/>
  <c r="B285" i="1"/>
  <c r="A285" i="1"/>
  <c r="P284" i="1"/>
  <c r="Q284" i="1" s="1"/>
  <c r="U284" i="1" s="1"/>
  <c r="N284" i="1"/>
  <c r="M284" i="1"/>
  <c r="K284" i="1"/>
  <c r="J284" i="1"/>
  <c r="T284" i="1" s="1"/>
  <c r="G284" i="1"/>
  <c r="F284" i="1"/>
  <c r="S284" i="1" s="1"/>
  <c r="C284" i="1"/>
  <c r="B284" i="1"/>
  <c r="A284" i="1"/>
  <c r="N283" i="1"/>
  <c r="P283" i="1" s="1"/>
  <c r="Q283" i="1" s="1"/>
  <c r="U283" i="1" s="1"/>
  <c r="M283" i="1"/>
  <c r="K283" i="1"/>
  <c r="G283" i="1"/>
  <c r="J283" i="1" s="1"/>
  <c r="T283" i="1" s="1"/>
  <c r="F283" i="1"/>
  <c r="S283" i="1" s="1"/>
  <c r="C283" i="1"/>
  <c r="B283" i="1"/>
  <c r="A283" i="1"/>
  <c r="P282" i="1"/>
  <c r="Q282" i="1" s="1"/>
  <c r="U282" i="1" s="1"/>
  <c r="N282" i="1"/>
  <c r="M282" i="1"/>
  <c r="K282" i="1"/>
  <c r="J282" i="1"/>
  <c r="T282" i="1" s="1"/>
  <c r="G282" i="1"/>
  <c r="C282" i="1"/>
  <c r="F282" i="1" s="1"/>
  <c r="S282" i="1" s="1"/>
  <c r="B282" i="1"/>
  <c r="A282" i="1"/>
  <c r="Q281" i="1"/>
  <c r="U281" i="1" s="1"/>
  <c r="P281" i="1"/>
  <c r="N281" i="1"/>
  <c r="M281" i="1"/>
  <c r="K281" i="1"/>
  <c r="J281" i="1"/>
  <c r="T281" i="1" s="1"/>
  <c r="G281" i="1"/>
  <c r="F281" i="1"/>
  <c r="S281" i="1" s="1"/>
  <c r="C281" i="1"/>
  <c r="B281" i="1"/>
  <c r="A281" i="1"/>
  <c r="P280" i="1"/>
  <c r="Q280" i="1" s="1"/>
  <c r="U280" i="1" s="1"/>
  <c r="N280" i="1"/>
  <c r="M280" i="1"/>
  <c r="K280" i="1"/>
  <c r="J280" i="1"/>
  <c r="T280" i="1" s="1"/>
  <c r="G280" i="1"/>
  <c r="F280" i="1"/>
  <c r="S280" i="1" s="1"/>
  <c r="C280" i="1"/>
  <c r="B280" i="1"/>
  <c r="A280" i="1"/>
  <c r="Q279" i="1"/>
  <c r="U279" i="1" s="1"/>
  <c r="P279" i="1"/>
  <c r="N279" i="1"/>
  <c r="M279" i="1"/>
  <c r="K279" i="1"/>
  <c r="J279" i="1"/>
  <c r="T279" i="1" s="1"/>
  <c r="G279" i="1"/>
  <c r="F279" i="1"/>
  <c r="S279" i="1" s="1"/>
  <c r="C279" i="1"/>
  <c r="B279" i="1"/>
  <c r="A279" i="1"/>
  <c r="P278" i="1"/>
  <c r="Q278" i="1" s="1"/>
  <c r="U278" i="1" s="1"/>
  <c r="N278" i="1"/>
  <c r="M278" i="1"/>
  <c r="K278" i="1"/>
  <c r="J278" i="1"/>
  <c r="T278" i="1" s="1"/>
  <c r="G278" i="1"/>
  <c r="F278" i="1"/>
  <c r="S278" i="1" s="1"/>
  <c r="C278" i="1"/>
  <c r="B278" i="1"/>
  <c r="A278" i="1"/>
  <c r="Q277" i="1"/>
  <c r="U277" i="1" s="1"/>
  <c r="P277" i="1"/>
  <c r="N277" i="1"/>
  <c r="M277" i="1"/>
  <c r="K277" i="1"/>
  <c r="J277" i="1"/>
  <c r="T277" i="1" s="1"/>
  <c r="G277" i="1"/>
  <c r="F277" i="1"/>
  <c r="S277" i="1" s="1"/>
  <c r="C277" i="1"/>
  <c r="B277" i="1"/>
  <c r="A277" i="1"/>
  <c r="P276" i="1"/>
  <c r="Q276" i="1" s="1"/>
  <c r="U276" i="1" s="1"/>
  <c r="N276" i="1"/>
  <c r="M276" i="1"/>
  <c r="K276" i="1"/>
  <c r="J276" i="1"/>
  <c r="T276" i="1" s="1"/>
  <c r="G276" i="1"/>
  <c r="F276" i="1"/>
  <c r="S276" i="1" s="1"/>
  <c r="C276" i="1"/>
  <c r="B276" i="1"/>
  <c r="A276" i="1"/>
  <c r="Q275" i="1"/>
  <c r="U275" i="1" s="1"/>
  <c r="P275" i="1"/>
  <c r="N275" i="1"/>
  <c r="M275" i="1"/>
  <c r="K275" i="1"/>
  <c r="J275" i="1"/>
  <c r="T275" i="1" s="1"/>
  <c r="G275" i="1"/>
  <c r="F275" i="1"/>
  <c r="S275" i="1" s="1"/>
  <c r="C275" i="1"/>
  <c r="B275" i="1"/>
  <c r="A275" i="1"/>
  <c r="P274" i="1"/>
  <c r="Q274" i="1" s="1"/>
  <c r="U274" i="1" s="1"/>
  <c r="N274" i="1"/>
  <c r="M274" i="1"/>
  <c r="K274" i="1"/>
  <c r="J274" i="1"/>
  <c r="T274" i="1" s="1"/>
  <c r="G274" i="1"/>
  <c r="F274" i="1"/>
  <c r="S274" i="1" s="1"/>
  <c r="C274" i="1"/>
  <c r="B274" i="1"/>
  <c r="A274" i="1"/>
  <c r="Q273" i="1"/>
  <c r="U273" i="1" s="1"/>
  <c r="P273" i="1"/>
  <c r="N273" i="1"/>
  <c r="M273" i="1"/>
  <c r="K273" i="1"/>
  <c r="J273" i="1"/>
  <c r="T273" i="1" s="1"/>
  <c r="G273" i="1"/>
  <c r="F273" i="1"/>
  <c r="S273" i="1" s="1"/>
  <c r="C273" i="1"/>
  <c r="B273" i="1"/>
  <c r="A273" i="1"/>
  <c r="P272" i="1"/>
  <c r="Q272" i="1" s="1"/>
  <c r="U272" i="1" s="1"/>
  <c r="N272" i="1"/>
  <c r="M272" i="1"/>
  <c r="K272" i="1"/>
  <c r="J272" i="1"/>
  <c r="T272" i="1" s="1"/>
  <c r="G272" i="1"/>
  <c r="F272" i="1"/>
  <c r="S272" i="1" s="1"/>
  <c r="C272" i="1"/>
  <c r="B272" i="1"/>
  <c r="A272" i="1"/>
  <c r="Q271" i="1"/>
  <c r="U271" i="1" s="1"/>
  <c r="P271" i="1"/>
  <c r="N271" i="1"/>
  <c r="M271" i="1"/>
  <c r="K271" i="1"/>
  <c r="J271" i="1"/>
  <c r="T271" i="1" s="1"/>
  <c r="G271" i="1"/>
  <c r="F271" i="1"/>
  <c r="S271" i="1" s="1"/>
  <c r="C271" i="1"/>
  <c r="B271" i="1"/>
  <c r="A271" i="1"/>
  <c r="P270" i="1"/>
  <c r="Q270" i="1" s="1"/>
  <c r="U270" i="1" s="1"/>
  <c r="N270" i="1"/>
  <c r="M270" i="1"/>
  <c r="K270" i="1"/>
  <c r="J270" i="1"/>
  <c r="T270" i="1" s="1"/>
  <c r="G270" i="1"/>
  <c r="F270" i="1"/>
  <c r="S270" i="1" s="1"/>
  <c r="C270" i="1"/>
  <c r="B270" i="1"/>
  <c r="A270" i="1"/>
  <c r="Q269" i="1"/>
  <c r="U269" i="1" s="1"/>
  <c r="P269" i="1"/>
  <c r="N269" i="1"/>
  <c r="M269" i="1"/>
  <c r="K269" i="1"/>
  <c r="J269" i="1"/>
  <c r="T269" i="1" s="1"/>
  <c r="G269" i="1"/>
  <c r="F269" i="1"/>
  <c r="S269" i="1" s="1"/>
  <c r="C269" i="1"/>
  <c r="B269" i="1"/>
  <c r="A269" i="1"/>
  <c r="P268" i="1"/>
  <c r="Q268" i="1" s="1"/>
  <c r="U268" i="1" s="1"/>
  <c r="N268" i="1"/>
  <c r="M268" i="1"/>
  <c r="K268" i="1"/>
  <c r="J268" i="1"/>
  <c r="T268" i="1" s="1"/>
  <c r="G268" i="1"/>
  <c r="F268" i="1"/>
  <c r="S268" i="1" s="1"/>
  <c r="C268" i="1"/>
  <c r="B268" i="1"/>
  <c r="A268" i="1"/>
  <c r="Q267" i="1"/>
  <c r="U267" i="1" s="1"/>
  <c r="P267" i="1"/>
  <c r="N267" i="1"/>
  <c r="M267" i="1"/>
  <c r="K267" i="1"/>
  <c r="J267" i="1"/>
  <c r="T267" i="1" s="1"/>
  <c r="G267" i="1"/>
  <c r="F267" i="1"/>
  <c r="S267" i="1" s="1"/>
  <c r="C267" i="1"/>
  <c r="B267" i="1"/>
  <c r="A267" i="1"/>
  <c r="P266" i="1"/>
  <c r="Q266" i="1" s="1"/>
  <c r="U266" i="1" s="1"/>
  <c r="N266" i="1"/>
  <c r="M266" i="1"/>
  <c r="K266" i="1"/>
  <c r="J266" i="1"/>
  <c r="T266" i="1" s="1"/>
  <c r="G266" i="1"/>
  <c r="F266" i="1"/>
  <c r="S266" i="1" s="1"/>
  <c r="C266" i="1"/>
  <c r="B266" i="1"/>
  <c r="A266" i="1"/>
  <c r="Q265" i="1"/>
  <c r="U265" i="1" s="1"/>
  <c r="P265" i="1"/>
  <c r="N265" i="1"/>
  <c r="M265" i="1"/>
  <c r="K265" i="1"/>
  <c r="J265" i="1"/>
  <c r="T265" i="1" s="1"/>
  <c r="G265" i="1"/>
  <c r="F265" i="1"/>
  <c r="S265" i="1" s="1"/>
  <c r="C265" i="1"/>
  <c r="B265" i="1"/>
  <c r="A265" i="1"/>
  <c r="P264" i="1"/>
  <c r="Q264" i="1" s="1"/>
  <c r="U264" i="1" s="1"/>
  <c r="N264" i="1"/>
  <c r="M264" i="1"/>
  <c r="K264" i="1"/>
  <c r="J264" i="1"/>
  <c r="T264" i="1" s="1"/>
  <c r="G264" i="1"/>
  <c r="F264" i="1"/>
  <c r="S264" i="1" s="1"/>
  <c r="C264" i="1"/>
  <c r="B264" i="1"/>
  <c r="A264" i="1"/>
  <c r="Q263" i="1"/>
  <c r="U263" i="1" s="1"/>
  <c r="P263" i="1"/>
  <c r="N263" i="1"/>
  <c r="M263" i="1"/>
  <c r="K263" i="1"/>
  <c r="J263" i="1"/>
  <c r="T263" i="1" s="1"/>
  <c r="G263" i="1"/>
  <c r="F263" i="1"/>
  <c r="S263" i="1" s="1"/>
  <c r="C263" i="1"/>
  <c r="B263" i="1"/>
  <c r="A263" i="1"/>
  <c r="P262" i="1"/>
  <c r="Q262" i="1" s="1"/>
  <c r="U262" i="1" s="1"/>
  <c r="N262" i="1"/>
  <c r="M262" i="1"/>
  <c r="K262" i="1"/>
  <c r="J262" i="1"/>
  <c r="T262" i="1" s="1"/>
  <c r="G262" i="1"/>
  <c r="F262" i="1"/>
  <c r="S262" i="1" s="1"/>
  <c r="C262" i="1"/>
  <c r="B262" i="1"/>
  <c r="A262" i="1"/>
  <c r="Q261" i="1"/>
  <c r="U261" i="1" s="1"/>
  <c r="P261" i="1"/>
  <c r="N261" i="1"/>
  <c r="M261" i="1"/>
  <c r="K261" i="1"/>
  <c r="J261" i="1"/>
  <c r="T261" i="1" s="1"/>
  <c r="G261" i="1"/>
  <c r="F261" i="1"/>
  <c r="S261" i="1" s="1"/>
  <c r="C261" i="1"/>
  <c r="B261" i="1"/>
  <c r="A261" i="1"/>
  <c r="P260" i="1"/>
  <c r="Q260" i="1" s="1"/>
  <c r="U260" i="1" s="1"/>
  <c r="N260" i="1"/>
  <c r="M260" i="1"/>
  <c r="K260" i="1"/>
  <c r="J260" i="1"/>
  <c r="T260" i="1" s="1"/>
  <c r="G260" i="1"/>
  <c r="F260" i="1"/>
  <c r="S260" i="1" s="1"/>
  <c r="C260" i="1"/>
  <c r="B260" i="1"/>
  <c r="A260" i="1"/>
  <c r="Q259" i="1"/>
  <c r="U259" i="1" s="1"/>
  <c r="P259" i="1"/>
  <c r="N259" i="1"/>
  <c r="M259" i="1"/>
  <c r="K259" i="1"/>
  <c r="J259" i="1"/>
  <c r="T259" i="1" s="1"/>
  <c r="G259" i="1"/>
  <c r="F259" i="1"/>
  <c r="S259" i="1" s="1"/>
  <c r="C259" i="1"/>
  <c r="B259" i="1"/>
  <c r="A259" i="1"/>
  <c r="P258" i="1"/>
  <c r="Q258" i="1" s="1"/>
  <c r="U258" i="1" s="1"/>
  <c r="N258" i="1"/>
  <c r="M258" i="1"/>
  <c r="K258" i="1"/>
  <c r="J258" i="1"/>
  <c r="T258" i="1" s="1"/>
  <c r="G258" i="1"/>
  <c r="F258" i="1"/>
  <c r="S258" i="1" s="1"/>
  <c r="C258" i="1"/>
  <c r="B258" i="1"/>
  <c r="A258" i="1"/>
  <c r="Q257" i="1"/>
  <c r="U257" i="1" s="1"/>
  <c r="P257" i="1"/>
  <c r="N257" i="1"/>
  <c r="M257" i="1"/>
  <c r="K257" i="1"/>
  <c r="J257" i="1"/>
  <c r="T257" i="1" s="1"/>
  <c r="G257" i="1"/>
  <c r="F257" i="1"/>
  <c r="S257" i="1" s="1"/>
  <c r="C257" i="1"/>
  <c r="B257" i="1"/>
  <c r="A257" i="1"/>
  <c r="P256" i="1"/>
  <c r="Q256" i="1" s="1"/>
  <c r="U256" i="1" s="1"/>
  <c r="N256" i="1"/>
  <c r="M256" i="1"/>
  <c r="K256" i="1"/>
  <c r="J256" i="1"/>
  <c r="T256" i="1" s="1"/>
  <c r="G256" i="1"/>
  <c r="F256" i="1"/>
  <c r="S256" i="1" s="1"/>
  <c r="C256" i="1"/>
  <c r="B256" i="1"/>
  <c r="A256" i="1"/>
  <c r="Q255" i="1"/>
  <c r="U255" i="1" s="1"/>
  <c r="P255" i="1"/>
  <c r="N255" i="1"/>
  <c r="M255" i="1"/>
  <c r="K255" i="1"/>
  <c r="J255" i="1"/>
  <c r="T255" i="1" s="1"/>
  <c r="G255" i="1"/>
  <c r="F255" i="1"/>
  <c r="S255" i="1" s="1"/>
  <c r="C255" i="1"/>
  <c r="B255" i="1"/>
  <c r="A255" i="1"/>
  <c r="P254" i="1"/>
  <c r="Q254" i="1" s="1"/>
  <c r="U254" i="1" s="1"/>
  <c r="N254" i="1"/>
  <c r="M254" i="1"/>
  <c r="K254" i="1"/>
  <c r="J254" i="1"/>
  <c r="T254" i="1" s="1"/>
  <c r="G254" i="1"/>
  <c r="F254" i="1"/>
  <c r="S254" i="1" s="1"/>
  <c r="C254" i="1"/>
  <c r="B254" i="1"/>
  <c r="A254" i="1"/>
  <c r="Q253" i="1"/>
  <c r="U253" i="1" s="1"/>
  <c r="P253" i="1"/>
  <c r="N253" i="1"/>
  <c r="M253" i="1"/>
  <c r="K253" i="1"/>
  <c r="J253" i="1"/>
  <c r="T253" i="1" s="1"/>
  <c r="G253" i="1"/>
  <c r="F253" i="1"/>
  <c r="S253" i="1" s="1"/>
  <c r="C253" i="1"/>
  <c r="B253" i="1"/>
  <c r="A253" i="1"/>
  <c r="P252" i="1"/>
  <c r="Q252" i="1" s="1"/>
  <c r="U252" i="1" s="1"/>
  <c r="N252" i="1"/>
  <c r="M252" i="1"/>
  <c r="K252" i="1"/>
  <c r="J252" i="1"/>
  <c r="T252" i="1" s="1"/>
  <c r="G252" i="1"/>
  <c r="F252" i="1"/>
  <c r="S252" i="1" s="1"/>
  <c r="C252" i="1"/>
  <c r="B252" i="1"/>
  <c r="A252" i="1"/>
  <c r="Q251" i="1"/>
  <c r="U251" i="1" s="1"/>
  <c r="P251" i="1"/>
  <c r="N251" i="1"/>
  <c r="M251" i="1"/>
  <c r="K251" i="1"/>
  <c r="J251" i="1"/>
  <c r="T251" i="1" s="1"/>
  <c r="G251" i="1"/>
  <c r="F251" i="1"/>
  <c r="S251" i="1" s="1"/>
  <c r="C251" i="1"/>
  <c r="B251" i="1"/>
  <c r="A251" i="1"/>
  <c r="P250" i="1"/>
  <c r="Q250" i="1" s="1"/>
  <c r="U250" i="1" s="1"/>
  <c r="N250" i="1"/>
  <c r="M250" i="1"/>
  <c r="K250" i="1"/>
  <c r="J250" i="1"/>
  <c r="T250" i="1" s="1"/>
  <c r="G250" i="1"/>
  <c r="F250" i="1"/>
  <c r="S250" i="1" s="1"/>
  <c r="C250" i="1"/>
  <c r="B250" i="1"/>
  <c r="A250" i="1"/>
  <c r="Q249" i="1"/>
  <c r="U249" i="1" s="1"/>
  <c r="P249" i="1"/>
  <c r="N249" i="1"/>
  <c r="M249" i="1"/>
  <c r="K249" i="1"/>
  <c r="J249" i="1"/>
  <c r="T249" i="1" s="1"/>
  <c r="G249" i="1"/>
  <c r="F249" i="1"/>
  <c r="S249" i="1" s="1"/>
  <c r="C249" i="1"/>
  <c r="B249" i="1"/>
  <c r="A249" i="1"/>
  <c r="P248" i="1"/>
  <c r="Q248" i="1" s="1"/>
  <c r="U248" i="1" s="1"/>
  <c r="N248" i="1"/>
  <c r="M248" i="1"/>
  <c r="K248" i="1"/>
  <c r="J248" i="1"/>
  <c r="T248" i="1" s="1"/>
  <c r="G248" i="1"/>
  <c r="F248" i="1"/>
  <c r="S248" i="1" s="1"/>
  <c r="C248" i="1"/>
  <c r="B248" i="1"/>
  <c r="A248" i="1"/>
  <c r="Q247" i="1"/>
  <c r="U247" i="1" s="1"/>
  <c r="P247" i="1"/>
  <c r="N247" i="1"/>
  <c r="M247" i="1"/>
  <c r="K247" i="1"/>
  <c r="J247" i="1"/>
  <c r="T247" i="1" s="1"/>
  <c r="G247" i="1"/>
  <c r="F247" i="1"/>
  <c r="S247" i="1" s="1"/>
  <c r="C247" i="1"/>
  <c r="B247" i="1"/>
  <c r="A247" i="1"/>
  <c r="P246" i="1"/>
  <c r="Q246" i="1" s="1"/>
  <c r="U246" i="1" s="1"/>
  <c r="N246" i="1"/>
  <c r="M246" i="1"/>
  <c r="K246" i="1"/>
  <c r="J246" i="1"/>
  <c r="T246" i="1" s="1"/>
  <c r="G246" i="1"/>
  <c r="F246" i="1"/>
  <c r="S246" i="1" s="1"/>
  <c r="C246" i="1"/>
  <c r="B246" i="1"/>
  <c r="A246" i="1"/>
  <c r="Q245" i="1"/>
  <c r="U245" i="1" s="1"/>
  <c r="P245" i="1"/>
  <c r="N245" i="1"/>
  <c r="M245" i="1"/>
  <c r="K245" i="1"/>
  <c r="J245" i="1"/>
  <c r="T245" i="1" s="1"/>
  <c r="G245" i="1"/>
  <c r="F245" i="1"/>
  <c r="S245" i="1" s="1"/>
  <c r="C245" i="1"/>
  <c r="B245" i="1"/>
  <c r="A245" i="1"/>
  <c r="P244" i="1"/>
  <c r="Q244" i="1" s="1"/>
  <c r="U244" i="1" s="1"/>
  <c r="N244" i="1"/>
  <c r="M244" i="1"/>
  <c r="K244" i="1"/>
  <c r="J244" i="1"/>
  <c r="T244" i="1" s="1"/>
  <c r="G244" i="1"/>
  <c r="F244" i="1"/>
  <c r="S244" i="1" s="1"/>
  <c r="C244" i="1"/>
  <c r="B244" i="1"/>
  <c r="A244" i="1"/>
  <c r="Q243" i="1"/>
  <c r="U243" i="1" s="1"/>
  <c r="P243" i="1"/>
  <c r="N243" i="1"/>
  <c r="M243" i="1"/>
  <c r="K243" i="1"/>
  <c r="J243" i="1"/>
  <c r="T243" i="1" s="1"/>
  <c r="G243" i="1"/>
  <c r="F243" i="1"/>
  <c r="S243" i="1" s="1"/>
  <c r="C243" i="1"/>
  <c r="B243" i="1"/>
  <c r="A243" i="1"/>
  <c r="P242" i="1"/>
  <c r="Q242" i="1" s="1"/>
  <c r="U242" i="1" s="1"/>
  <c r="N242" i="1"/>
  <c r="M242" i="1"/>
  <c r="K242" i="1"/>
  <c r="J242" i="1"/>
  <c r="T242" i="1" s="1"/>
  <c r="G242" i="1"/>
  <c r="F242" i="1"/>
  <c r="S242" i="1" s="1"/>
  <c r="C242" i="1"/>
  <c r="B242" i="1"/>
  <c r="A242" i="1"/>
  <c r="Q241" i="1"/>
  <c r="U241" i="1" s="1"/>
  <c r="P241" i="1"/>
  <c r="N241" i="1"/>
  <c r="M241" i="1"/>
  <c r="K241" i="1"/>
  <c r="J241" i="1"/>
  <c r="T241" i="1" s="1"/>
  <c r="G241" i="1"/>
  <c r="F241" i="1"/>
  <c r="S241" i="1" s="1"/>
  <c r="C241" i="1"/>
  <c r="B241" i="1"/>
  <c r="A241" i="1"/>
  <c r="P240" i="1"/>
  <c r="Q240" i="1" s="1"/>
  <c r="U240" i="1" s="1"/>
  <c r="N240" i="1"/>
  <c r="M240" i="1"/>
  <c r="K240" i="1"/>
  <c r="J240" i="1"/>
  <c r="T240" i="1" s="1"/>
  <c r="G240" i="1"/>
  <c r="F240" i="1"/>
  <c r="S240" i="1" s="1"/>
  <c r="C240" i="1"/>
  <c r="B240" i="1"/>
  <c r="A240" i="1"/>
  <c r="Q239" i="1"/>
  <c r="U239" i="1" s="1"/>
  <c r="P239" i="1"/>
  <c r="N239" i="1"/>
  <c r="M239" i="1"/>
  <c r="K239" i="1"/>
  <c r="J239" i="1"/>
  <c r="T239" i="1" s="1"/>
  <c r="G239" i="1"/>
  <c r="F239" i="1"/>
  <c r="S239" i="1" s="1"/>
  <c r="C239" i="1"/>
  <c r="B239" i="1"/>
  <c r="A239" i="1"/>
  <c r="P238" i="1"/>
  <c r="Q238" i="1" s="1"/>
  <c r="U238" i="1" s="1"/>
  <c r="N238" i="1"/>
  <c r="M238" i="1"/>
  <c r="K238" i="1"/>
  <c r="J238" i="1"/>
  <c r="T238" i="1" s="1"/>
  <c r="G238" i="1"/>
  <c r="F238" i="1"/>
  <c r="S238" i="1" s="1"/>
  <c r="C238" i="1"/>
  <c r="B238" i="1"/>
  <c r="A238" i="1"/>
  <c r="Q237" i="1"/>
  <c r="U237" i="1" s="1"/>
  <c r="P237" i="1"/>
  <c r="N237" i="1"/>
  <c r="M237" i="1"/>
  <c r="K237" i="1"/>
  <c r="J237" i="1"/>
  <c r="T237" i="1" s="1"/>
  <c r="G237" i="1"/>
  <c r="F237" i="1"/>
  <c r="S237" i="1" s="1"/>
  <c r="C237" i="1"/>
  <c r="B237" i="1"/>
  <c r="A237" i="1"/>
  <c r="P236" i="1"/>
  <c r="Q236" i="1" s="1"/>
  <c r="U236" i="1" s="1"/>
  <c r="N236" i="1"/>
  <c r="M236" i="1"/>
  <c r="K236" i="1"/>
  <c r="J236" i="1"/>
  <c r="T236" i="1" s="1"/>
  <c r="G236" i="1"/>
  <c r="F236" i="1"/>
  <c r="S236" i="1" s="1"/>
  <c r="C236" i="1"/>
  <c r="B236" i="1"/>
  <c r="A236" i="1"/>
  <c r="Q235" i="1"/>
  <c r="U235" i="1" s="1"/>
  <c r="P235" i="1"/>
  <c r="N235" i="1"/>
  <c r="M235" i="1"/>
  <c r="K235" i="1"/>
  <c r="J235" i="1"/>
  <c r="T235" i="1" s="1"/>
  <c r="G235" i="1"/>
  <c r="F235" i="1"/>
  <c r="S235" i="1" s="1"/>
  <c r="C235" i="1"/>
  <c r="B235" i="1"/>
  <c r="A235" i="1"/>
  <c r="P234" i="1"/>
  <c r="Q234" i="1" s="1"/>
  <c r="U234" i="1" s="1"/>
  <c r="N234" i="1"/>
  <c r="M234" i="1"/>
  <c r="K234" i="1"/>
  <c r="J234" i="1"/>
  <c r="T234" i="1" s="1"/>
  <c r="G234" i="1"/>
  <c r="F234" i="1"/>
  <c r="S234" i="1" s="1"/>
  <c r="C234" i="1"/>
  <c r="B234" i="1"/>
  <c r="A234" i="1"/>
  <c r="Q233" i="1"/>
  <c r="U233" i="1" s="1"/>
  <c r="P233" i="1"/>
  <c r="N233" i="1"/>
  <c r="M233" i="1"/>
  <c r="K233" i="1"/>
  <c r="J233" i="1"/>
  <c r="T233" i="1" s="1"/>
  <c r="G233" i="1"/>
  <c r="F233" i="1"/>
  <c r="S233" i="1" s="1"/>
  <c r="C233" i="1"/>
  <c r="B233" i="1"/>
  <c r="A233" i="1"/>
  <c r="P232" i="1"/>
  <c r="Q232" i="1" s="1"/>
  <c r="U232" i="1" s="1"/>
  <c r="N232" i="1"/>
  <c r="M232" i="1"/>
  <c r="K232" i="1"/>
  <c r="J232" i="1"/>
  <c r="T232" i="1" s="1"/>
  <c r="G232" i="1"/>
  <c r="F232" i="1"/>
  <c r="S232" i="1" s="1"/>
  <c r="C232" i="1"/>
  <c r="B232" i="1"/>
  <c r="A232" i="1"/>
  <c r="Q231" i="1"/>
  <c r="U231" i="1" s="1"/>
  <c r="P231" i="1"/>
  <c r="N231" i="1"/>
  <c r="M231" i="1"/>
  <c r="K231" i="1"/>
  <c r="J231" i="1"/>
  <c r="T231" i="1" s="1"/>
  <c r="G231" i="1"/>
  <c r="F231" i="1"/>
  <c r="S231" i="1" s="1"/>
  <c r="C231" i="1"/>
  <c r="B231" i="1"/>
  <c r="A231" i="1"/>
  <c r="P230" i="1"/>
  <c r="Q230" i="1" s="1"/>
  <c r="U230" i="1" s="1"/>
  <c r="N230" i="1"/>
  <c r="M230" i="1"/>
  <c r="K230" i="1"/>
  <c r="J230" i="1"/>
  <c r="T230" i="1" s="1"/>
  <c r="G230" i="1"/>
  <c r="F230" i="1"/>
  <c r="S230" i="1" s="1"/>
  <c r="C230" i="1"/>
  <c r="B230" i="1"/>
  <c r="A230" i="1"/>
  <c r="Q229" i="1"/>
  <c r="U229" i="1" s="1"/>
  <c r="P229" i="1"/>
  <c r="N229" i="1"/>
  <c r="M229" i="1"/>
  <c r="K229" i="1"/>
  <c r="J229" i="1"/>
  <c r="T229" i="1" s="1"/>
  <c r="G229" i="1"/>
  <c r="F229" i="1"/>
  <c r="S229" i="1" s="1"/>
  <c r="C229" i="1"/>
  <c r="B229" i="1"/>
  <c r="A229" i="1"/>
  <c r="P228" i="1"/>
  <c r="Q228" i="1" s="1"/>
  <c r="U228" i="1" s="1"/>
  <c r="N228" i="1"/>
  <c r="M228" i="1"/>
  <c r="K228" i="1"/>
  <c r="J228" i="1"/>
  <c r="T228" i="1" s="1"/>
  <c r="G228" i="1"/>
  <c r="F228" i="1"/>
  <c r="S228" i="1" s="1"/>
  <c r="C228" i="1"/>
  <c r="B228" i="1"/>
  <c r="A228" i="1"/>
  <c r="Q227" i="1"/>
  <c r="U227" i="1" s="1"/>
  <c r="P227" i="1"/>
  <c r="N227" i="1"/>
  <c r="M227" i="1"/>
  <c r="K227" i="1"/>
  <c r="J227" i="1"/>
  <c r="T227" i="1" s="1"/>
  <c r="G227" i="1"/>
  <c r="F227" i="1"/>
  <c r="S227" i="1" s="1"/>
  <c r="C227" i="1"/>
  <c r="B227" i="1"/>
  <c r="A227" i="1"/>
  <c r="P226" i="1"/>
  <c r="Q226" i="1" s="1"/>
  <c r="U226" i="1" s="1"/>
  <c r="N226" i="1"/>
  <c r="M226" i="1"/>
  <c r="K226" i="1"/>
  <c r="J226" i="1"/>
  <c r="T226" i="1" s="1"/>
  <c r="G226" i="1"/>
  <c r="F226" i="1"/>
  <c r="S226" i="1" s="1"/>
  <c r="C226" i="1"/>
  <c r="B226" i="1"/>
  <c r="A226" i="1"/>
  <c r="Q225" i="1"/>
  <c r="U225" i="1" s="1"/>
  <c r="P225" i="1"/>
  <c r="N225" i="1"/>
  <c r="M225" i="1"/>
  <c r="K225" i="1"/>
  <c r="J225" i="1"/>
  <c r="T225" i="1" s="1"/>
  <c r="G225" i="1"/>
  <c r="F225" i="1"/>
  <c r="S225" i="1" s="1"/>
  <c r="C225" i="1"/>
  <c r="B225" i="1"/>
  <c r="A225" i="1"/>
  <c r="U224" i="1"/>
  <c r="P224" i="1"/>
  <c r="Q224" i="1" s="1"/>
  <c r="N224" i="1"/>
  <c r="M224" i="1"/>
  <c r="K224" i="1"/>
  <c r="J224" i="1"/>
  <c r="T224" i="1" s="1"/>
  <c r="G224" i="1"/>
  <c r="F224" i="1"/>
  <c r="S224" i="1" s="1"/>
  <c r="C224" i="1"/>
  <c r="B224" i="1"/>
  <c r="A224" i="1"/>
  <c r="Q223" i="1"/>
  <c r="U223" i="1" s="1"/>
  <c r="P223" i="1"/>
  <c r="N223" i="1"/>
  <c r="M223" i="1"/>
  <c r="K223" i="1"/>
  <c r="J223" i="1"/>
  <c r="T223" i="1" s="1"/>
  <c r="G223" i="1"/>
  <c r="F223" i="1"/>
  <c r="S223" i="1" s="1"/>
  <c r="C223" i="1"/>
  <c r="B223" i="1"/>
  <c r="A223" i="1"/>
  <c r="P222" i="1"/>
  <c r="Q222" i="1" s="1"/>
  <c r="U222" i="1" s="1"/>
  <c r="N222" i="1"/>
  <c r="M222" i="1"/>
  <c r="K222" i="1"/>
  <c r="J222" i="1"/>
  <c r="T222" i="1" s="1"/>
  <c r="G222" i="1"/>
  <c r="F222" i="1"/>
  <c r="S222" i="1" s="1"/>
  <c r="C222" i="1"/>
  <c r="B222" i="1"/>
  <c r="A222" i="1"/>
  <c r="Q221" i="1"/>
  <c r="U221" i="1" s="1"/>
  <c r="P221" i="1"/>
  <c r="N221" i="1"/>
  <c r="M221" i="1"/>
  <c r="K221" i="1"/>
  <c r="J221" i="1"/>
  <c r="T221" i="1" s="1"/>
  <c r="G221" i="1"/>
  <c r="F221" i="1"/>
  <c r="S221" i="1" s="1"/>
  <c r="C221" i="1"/>
  <c r="B221" i="1"/>
  <c r="A221" i="1"/>
  <c r="U220" i="1"/>
  <c r="P220" i="1"/>
  <c r="Q220" i="1" s="1"/>
  <c r="N220" i="1"/>
  <c r="M220" i="1"/>
  <c r="K220" i="1"/>
  <c r="J220" i="1"/>
  <c r="T220" i="1" s="1"/>
  <c r="G220" i="1"/>
  <c r="F220" i="1"/>
  <c r="S220" i="1" s="1"/>
  <c r="C220" i="1"/>
  <c r="B220" i="1"/>
  <c r="A220" i="1"/>
  <c r="Q219" i="1"/>
  <c r="U219" i="1" s="1"/>
  <c r="P219" i="1"/>
  <c r="N219" i="1"/>
  <c r="M219" i="1"/>
  <c r="K219" i="1"/>
  <c r="J219" i="1"/>
  <c r="T219" i="1" s="1"/>
  <c r="G219" i="1"/>
  <c r="F219" i="1"/>
  <c r="S219" i="1" s="1"/>
  <c r="C219" i="1"/>
  <c r="B219" i="1"/>
  <c r="A219" i="1"/>
  <c r="P218" i="1"/>
  <c r="Q218" i="1" s="1"/>
  <c r="U218" i="1" s="1"/>
  <c r="N218" i="1"/>
  <c r="M218" i="1"/>
  <c r="K218" i="1"/>
  <c r="J218" i="1"/>
  <c r="T218" i="1" s="1"/>
  <c r="G218" i="1"/>
  <c r="F218" i="1"/>
  <c r="S218" i="1" s="1"/>
  <c r="C218" i="1"/>
  <c r="B218" i="1"/>
  <c r="A218" i="1"/>
  <c r="Q217" i="1"/>
  <c r="U217" i="1" s="1"/>
  <c r="P217" i="1"/>
  <c r="N217" i="1"/>
  <c r="M217" i="1"/>
  <c r="K217" i="1"/>
  <c r="J217" i="1"/>
  <c r="T217" i="1" s="1"/>
  <c r="G217" i="1"/>
  <c r="F217" i="1"/>
  <c r="S217" i="1" s="1"/>
  <c r="C217" i="1"/>
  <c r="B217" i="1"/>
  <c r="A217" i="1"/>
  <c r="U216" i="1"/>
  <c r="P216" i="1"/>
  <c r="Q216" i="1" s="1"/>
  <c r="N216" i="1"/>
  <c r="M216" i="1"/>
  <c r="K216" i="1"/>
  <c r="J216" i="1"/>
  <c r="T216" i="1" s="1"/>
  <c r="G216" i="1"/>
  <c r="F216" i="1"/>
  <c r="S216" i="1" s="1"/>
  <c r="C216" i="1"/>
  <c r="B216" i="1"/>
  <c r="A216" i="1"/>
  <c r="Q215" i="1"/>
  <c r="U215" i="1" s="1"/>
  <c r="P215" i="1"/>
  <c r="N215" i="1"/>
  <c r="M215" i="1"/>
  <c r="K215" i="1"/>
  <c r="J215" i="1"/>
  <c r="T215" i="1" s="1"/>
  <c r="G215" i="1"/>
  <c r="F215" i="1"/>
  <c r="S215" i="1" s="1"/>
  <c r="C215" i="1"/>
  <c r="B215" i="1"/>
  <c r="A215" i="1"/>
  <c r="P214" i="1"/>
  <c r="Q214" i="1" s="1"/>
  <c r="U214" i="1" s="1"/>
  <c r="N214" i="1"/>
  <c r="M214" i="1"/>
  <c r="K214" i="1"/>
  <c r="J214" i="1"/>
  <c r="T214" i="1" s="1"/>
  <c r="G214" i="1"/>
  <c r="F214" i="1"/>
  <c r="S214" i="1" s="1"/>
  <c r="C214" i="1"/>
  <c r="B214" i="1"/>
  <c r="A214" i="1"/>
  <c r="Q213" i="1"/>
  <c r="U213" i="1" s="1"/>
  <c r="P213" i="1"/>
  <c r="N213" i="1"/>
  <c r="M213" i="1"/>
  <c r="K213" i="1"/>
  <c r="J213" i="1"/>
  <c r="T213" i="1" s="1"/>
  <c r="G213" i="1"/>
  <c r="F213" i="1"/>
  <c r="S213" i="1" s="1"/>
  <c r="C213" i="1"/>
  <c r="B213" i="1"/>
  <c r="A213" i="1"/>
  <c r="U212" i="1"/>
  <c r="P212" i="1"/>
  <c r="Q212" i="1" s="1"/>
  <c r="N212" i="1"/>
  <c r="M212" i="1"/>
  <c r="K212" i="1"/>
  <c r="J212" i="1"/>
  <c r="T212" i="1" s="1"/>
  <c r="G212" i="1"/>
  <c r="F212" i="1"/>
  <c r="S212" i="1" s="1"/>
  <c r="C212" i="1"/>
  <c r="B212" i="1"/>
  <c r="A212" i="1"/>
  <c r="Q211" i="1"/>
  <c r="U211" i="1" s="1"/>
  <c r="P211" i="1"/>
  <c r="N211" i="1"/>
  <c r="M211" i="1"/>
  <c r="K211" i="1"/>
  <c r="J211" i="1"/>
  <c r="T211" i="1" s="1"/>
  <c r="G211" i="1"/>
  <c r="F211" i="1"/>
  <c r="S211" i="1" s="1"/>
  <c r="C211" i="1"/>
  <c r="B211" i="1"/>
  <c r="A211" i="1"/>
  <c r="P210" i="1"/>
  <c r="Q210" i="1" s="1"/>
  <c r="U210" i="1" s="1"/>
  <c r="N210" i="1"/>
  <c r="M210" i="1"/>
  <c r="K210" i="1"/>
  <c r="J210" i="1"/>
  <c r="T210" i="1" s="1"/>
  <c r="G210" i="1"/>
  <c r="F210" i="1"/>
  <c r="S210" i="1" s="1"/>
  <c r="C210" i="1"/>
  <c r="B210" i="1"/>
  <c r="A210" i="1"/>
  <c r="Q209" i="1"/>
  <c r="U209" i="1" s="1"/>
  <c r="P209" i="1"/>
  <c r="N209" i="1"/>
  <c r="M209" i="1"/>
  <c r="K209" i="1"/>
  <c r="J209" i="1"/>
  <c r="T209" i="1" s="1"/>
  <c r="G209" i="1"/>
  <c r="F209" i="1"/>
  <c r="S209" i="1" s="1"/>
  <c r="C209" i="1"/>
  <c r="B209" i="1"/>
  <c r="A209" i="1"/>
  <c r="U208" i="1"/>
  <c r="P208" i="1"/>
  <c r="Q208" i="1" s="1"/>
  <c r="N208" i="1"/>
  <c r="M208" i="1"/>
  <c r="K208" i="1"/>
  <c r="J208" i="1"/>
  <c r="T208" i="1" s="1"/>
  <c r="G208" i="1"/>
  <c r="F208" i="1"/>
  <c r="S208" i="1" s="1"/>
  <c r="C208" i="1"/>
  <c r="B208" i="1"/>
  <c r="A208" i="1"/>
  <c r="Q207" i="1"/>
  <c r="U207" i="1" s="1"/>
  <c r="P207" i="1"/>
  <c r="N207" i="1"/>
  <c r="M207" i="1"/>
  <c r="K207" i="1"/>
  <c r="J207" i="1"/>
  <c r="T207" i="1" s="1"/>
  <c r="G207" i="1"/>
  <c r="F207" i="1"/>
  <c r="S207" i="1" s="1"/>
  <c r="C207" i="1"/>
  <c r="B207" i="1"/>
  <c r="A207" i="1"/>
  <c r="P206" i="1"/>
  <c r="Q206" i="1" s="1"/>
  <c r="U206" i="1" s="1"/>
  <c r="N206" i="1"/>
  <c r="M206" i="1"/>
  <c r="K206" i="1"/>
  <c r="J206" i="1"/>
  <c r="T206" i="1" s="1"/>
  <c r="G206" i="1"/>
  <c r="F206" i="1"/>
  <c r="S206" i="1" s="1"/>
  <c r="C206" i="1"/>
  <c r="B206" i="1"/>
  <c r="A206" i="1"/>
  <c r="Q205" i="1"/>
  <c r="U205" i="1" s="1"/>
  <c r="P205" i="1"/>
  <c r="N205" i="1"/>
  <c r="M205" i="1"/>
  <c r="K205" i="1"/>
  <c r="J205" i="1"/>
  <c r="T205" i="1" s="1"/>
  <c r="G205" i="1"/>
  <c r="F205" i="1"/>
  <c r="S205" i="1" s="1"/>
  <c r="C205" i="1"/>
  <c r="B205" i="1"/>
  <c r="A205" i="1"/>
  <c r="U204" i="1"/>
  <c r="P204" i="1"/>
  <c r="Q204" i="1" s="1"/>
  <c r="N204" i="1"/>
  <c r="M204" i="1"/>
  <c r="K204" i="1"/>
  <c r="J204" i="1"/>
  <c r="T204" i="1" s="1"/>
  <c r="G204" i="1"/>
  <c r="F204" i="1"/>
  <c r="S204" i="1" s="1"/>
  <c r="C204" i="1"/>
  <c r="B204" i="1"/>
  <c r="A204" i="1"/>
  <c r="Q203" i="1"/>
  <c r="U203" i="1" s="1"/>
  <c r="P203" i="1"/>
  <c r="N203" i="1"/>
  <c r="M203" i="1"/>
  <c r="K203" i="1"/>
  <c r="J203" i="1"/>
  <c r="T203" i="1" s="1"/>
  <c r="G203" i="1"/>
  <c r="F203" i="1"/>
  <c r="S203" i="1" s="1"/>
  <c r="C203" i="1"/>
  <c r="B203" i="1"/>
  <c r="A203" i="1"/>
  <c r="P202" i="1"/>
  <c r="Q202" i="1" s="1"/>
  <c r="U202" i="1" s="1"/>
  <c r="N202" i="1"/>
  <c r="M202" i="1"/>
  <c r="K202" i="1"/>
  <c r="J202" i="1"/>
  <c r="T202" i="1" s="1"/>
  <c r="G202" i="1"/>
  <c r="F202" i="1"/>
  <c r="S202" i="1" s="1"/>
  <c r="C202" i="1"/>
  <c r="B202" i="1"/>
  <c r="A202" i="1"/>
  <c r="Q201" i="1"/>
  <c r="U201" i="1" s="1"/>
  <c r="P201" i="1"/>
  <c r="N201" i="1"/>
  <c r="M201" i="1"/>
  <c r="K201" i="1"/>
  <c r="J201" i="1"/>
  <c r="T201" i="1" s="1"/>
  <c r="G201" i="1"/>
  <c r="F201" i="1"/>
  <c r="S201" i="1" s="1"/>
  <c r="C201" i="1"/>
  <c r="B201" i="1"/>
  <c r="A201" i="1"/>
  <c r="U200" i="1"/>
  <c r="P200" i="1"/>
  <c r="Q200" i="1" s="1"/>
  <c r="N200" i="1"/>
  <c r="M200" i="1"/>
  <c r="K200" i="1"/>
  <c r="J200" i="1"/>
  <c r="T200" i="1" s="1"/>
  <c r="G200" i="1"/>
  <c r="F200" i="1"/>
  <c r="S200" i="1" s="1"/>
  <c r="C200" i="1"/>
  <c r="B200" i="1"/>
  <c r="A200" i="1"/>
  <c r="Q199" i="1"/>
  <c r="U199" i="1" s="1"/>
  <c r="P199" i="1"/>
  <c r="N199" i="1"/>
  <c r="M199" i="1"/>
  <c r="K199" i="1"/>
  <c r="J199" i="1"/>
  <c r="T199" i="1" s="1"/>
  <c r="G199" i="1"/>
  <c r="F199" i="1"/>
  <c r="S199" i="1" s="1"/>
  <c r="C199" i="1"/>
  <c r="B199" i="1"/>
  <c r="A199" i="1"/>
  <c r="P198" i="1"/>
  <c r="Q198" i="1" s="1"/>
  <c r="U198" i="1" s="1"/>
  <c r="N198" i="1"/>
  <c r="M198" i="1"/>
  <c r="K198" i="1"/>
  <c r="J198" i="1"/>
  <c r="T198" i="1" s="1"/>
  <c r="G198" i="1"/>
  <c r="F198" i="1"/>
  <c r="S198" i="1" s="1"/>
  <c r="C198" i="1"/>
  <c r="B198" i="1"/>
  <c r="A198" i="1"/>
  <c r="Q197" i="1"/>
  <c r="U197" i="1" s="1"/>
  <c r="P197" i="1"/>
  <c r="N197" i="1"/>
  <c r="M197" i="1"/>
  <c r="K197" i="1"/>
  <c r="J197" i="1"/>
  <c r="T197" i="1" s="1"/>
  <c r="G197" i="1"/>
  <c r="F197" i="1"/>
  <c r="S197" i="1" s="1"/>
  <c r="C197" i="1"/>
  <c r="B197" i="1"/>
  <c r="A197" i="1"/>
  <c r="U196" i="1"/>
  <c r="P196" i="1"/>
  <c r="Q196" i="1" s="1"/>
  <c r="N196" i="1"/>
  <c r="M196" i="1"/>
  <c r="K196" i="1"/>
  <c r="J196" i="1"/>
  <c r="T196" i="1" s="1"/>
  <c r="G196" i="1"/>
  <c r="F196" i="1"/>
  <c r="S196" i="1" s="1"/>
  <c r="C196" i="1"/>
  <c r="B196" i="1"/>
  <c r="A196" i="1"/>
  <c r="Q195" i="1"/>
  <c r="U195" i="1" s="1"/>
  <c r="P195" i="1"/>
  <c r="N195" i="1"/>
  <c r="M195" i="1"/>
  <c r="K195" i="1"/>
  <c r="J195" i="1"/>
  <c r="T195" i="1" s="1"/>
  <c r="G195" i="1"/>
  <c r="F195" i="1"/>
  <c r="S195" i="1" s="1"/>
  <c r="C195" i="1"/>
  <c r="B195" i="1"/>
  <c r="A195" i="1"/>
  <c r="U194" i="1"/>
  <c r="P194" i="1"/>
  <c r="Q194" i="1" s="1"/>
  <c r="N194" i="1"/>
  <c r="M194" i="1"/>
  <c r="K194" i="1"/>
  <c r="J194" i="1"/>
  <c r="T194" i="1" s="1"/>
  <c r="G194" i="1"/>
  <c r="F194" i="1"/>
  <c r="S194" i="1" s="1"/>
  <c r="C194" i="1"/>
  <c r="B194" i="1"/>
  <c r="A194" i="1"/>
  <c r="Q193" i="1"/>
  <c r="U193" i="1" s="1"/>
  <c r="P193" i="1"/>
  <c r="N193" i="1"/>
  <c r="M193" i="1"/>
  <c r="K193" i="1"/>
  <c r="J193" i="1"/>
  <c r="T193" i="1" s="1"/>
  <c r="G193" i="1"/>
  <c r="F193" i="1"/>
  <c r="S193" i="1" s="1"/>
  <c r="C193" i="1"/>
  <c r="B193" i="1"/>
  <c r="A193" i="1"/>
  <c r="U192" i="1"/>
  <c r="P192" i="1"/>
  <c r="Q192" i="1" s="1"/>
  <c r="N192" i="1"/>
  <c r="M192" i="1"/>
  <c r="K192" i="1"/>
  <c r="J192" i="1"/>
  <c r="T192" i="1" s="1"/>
  <c r="G192" i="1"/>
  <c r="F192" i="1"/>
  <c r="S192" i="1" s="1"/>
  <c r="C192" i="1"/>
  <c r="B192" i="1"/>
  <c r="A192" i="1"/>
  <c r="Q191" i="1"/>
  <c r="U191" i="1" s="1"/>
  <c r="P191" i="1"/>
  <c r="N191" i="1"/>
  <c r="M191" i="1"/>
  <c r="K191" i="1"/>
  <c r="J191" i="1"/>
  <c r="T191" i="1" s="1"/>
  <c r="G191" i="1"/>
  <c r="F191" i="1"/>
  <c r="S191" i="1" s="1"/>
  <c r="C191" i="1"/>
  <c r="B191" i="1"/>
  <c r="A191" i="1"/>
  <c r="U190" i="1"/>
  <c r="P190" i="1"/>
  <c r="Q190" i="1" s="1"/>
  <c r="N190" i="1"/>
  <c r="M190" i="1"/>
  <c r="K190" i="1"/>
  <c r="J190" i="1"/>
  <c r="T190" i="1" s="1"/>
  <c r="G190" i="1"/>
  <c r="F190" i="1"/>
  <c r="S190" i="1" s="1"/>
  <c r="C190" i="1"/>
  <c r="B190" i="1"/>
  <c r="A190" i="1"/>
  <c r="P189" i="1"/>
  <c r="Q189" i="1" s="1"/>
  <c r="U189" i="1" s="1"/>
  <c r="N189" i="1"/>
  <c r="M189" i="1"/>
  <c r="K189" i="1"/>
  <c r="J189" i="1"/>
  <c r="T189" i="1" s="1"/>
  <c r="G189" i="1"/>
  <c r="F189" i="1"/>
  <c r="S189" i="1" s="1"/>
  <c r="C189" i="1"/>
  <c r="B189" i="1"/>
  <c r="A189" i="1"/>
  <c r="U188" i="1"/>
  <c r="S188" i="1"/>
  <c r="N188" i="1"/>
  <c r="P188" i="1" s="1"/>
  <c r="Q188" i="1" s="1"/>
  <c r="M188" i="1"/>
  <c r="K188" i="1"/>
  <c r="G188" i="1"/>
  <c r="J188" i="1" s="1"/>
  <c r="T188" i="1" s="1"/>
  <c r="F188" i="1"/>
  <c r="C188" i="1"/>
  <c r="B188" i="1"/>
  <c r="A188" i="1"/>
  <c r="P187" i="1"/>
  <c r="Q187" i="1" s="1"/>
  <c r="U187" i="1" s="1"/>
  <c r="N187" i="1"/>
  <c r="M187" i="1"/>
  <c r="K187" i="1"/>
  <c r="J187" i="1"/>
  <c r="T187" i="1" s="1"/>
  <c r="G187" i="1"/>
  <c r="F187" i="1"/>
  <c r="S187" i="1" s="1"/>
  <c r="C187" i="1"/>
  <c r="B187" i="1"/>
  <c r="A187" i="1"/>
  <c r="S186" i="1"/>
  <c r="P186" i="1"/>
  <c r="Q186" i="1" s="1"/>
  <c r="U186" i="1" s="1"/>
  <c r="N186" i="1"/>
  <c r="M186" i="1"/>
  <c r="K186" i="1"/>
  <c r="J186" i="1"/>
  <c r="T186" i="1" s="1"/>
  <c r="G186" i="1"/>
  <c r="F186" i="1"/>
  <c r="C186" i="1"/>
  <c r="B186" i="1"/>
  <c r="A186" i="1"/>
  <c r="P185" i="1"/>
  <c r="Q185" i="1" s="1"/>
  <c r="U185" i="1" s="1"/>
  <c r="N185" i="1"/>
  <c r="M185" i="1"/>
  <c r="K185" i="1"/>
  <c r="J185" i="1"/>
  <c r="T185" i="1" s="1"/>
  <c r="G185" i="1"/>
  <c r="F185" i="1"/>
  <c r="S185" i="1" s="1"/>
  <c r="C185" i="1"/>
  <c r="B185" i="1"/>
  <c r="A185" i="1"/>
  <c r="P184" i="1"/>
  <c r="Q184" i="1" s="1"/>
  <c r="U184" i="1" s="1"/>
  <c r="N184" i="1"/>
  <c r="M184" i="1"/>
  <c r="K184" i="1"/>
  <c r="J184" i="1"/>
  <c r="T184" i="1" s="1"/>
  <c r="G184" i="1"/>
  <c r="F184" i="1"/>
  <c r="S184" i="1" s="1"/>
  <c r="C184" i="1"/>
  <c r="B184" i="1"/>
  <c r="A184" i="1"/>
  <c r="P183" i="1"/>
  <c r="Q183" i="1" s="1"/>
  <c r="U183" i="1" s="1"/>
  <c r="N183" i="1"/>
  <c r="M183" i="1"/>
  <c r="K183" i="1"/>
  <c r="J183" i="1"/>
  <c r="T183" i="1" s="1"/>
  <c r="G183" i="1"/>
  <c r="F183" i="1"/>
  <c r="S183" i="1" s="1"/>
  <c r="C183" i="1"/>
  <c r="B183" i="1"/>
  <c r="A183" i="1"/>
  <c r="S182" i="1"/>
  <c r="P182" i="1"/>
  <c r="Q182" i="1" s="1"/>
  <c r="U182" i="1" s="1"/>
  <c r="N182" i="1"/>
  <c r="M182" i="1"/>
  <c r="K182" i="1"/>
  <c r="J182" i="1"/>
  <c r="T182" i="1" s="1"/>
  <c r="G182" i="1"/>
  <c r="F182" i="1"/>
  <c r="C182" i="1"/>
  <c r="B182" i="1"/>
  <c r="A182" i="1"/>
  <c r="P181" i="1"/>
  <c r="Q181" i="1" s="1"/>
  <c r="U181" i="1" s="1"/>
  <c r="N181" i="1"/>
  <c r="M181" i="1"/>
  <c r="K181" i="1"/>
  <c r="J181" i="1"/>
  <c r="T181" i="1" s="1"/>
  <c r="G181" i="1"/>
  <c r="F181" i="1"/>
  <c r="S181" i="1" s="1"/>
  <c r="C181" i="1"/>
  <c r="B181" i="1"/>
  <c r="A181" i="1"/>
  <c r="S180" i="1"/>
  <c r="P180" i="1"/>
  <c r="Q180" i="1" s="1"/>
  <c r="U180" i="1" s="1"/>
  <c r="N180" i="1"/>
  <c r="M180" i="1"/>
  <c r="K180" i="1"/>
  <c r="J180" i="1"/>
  <c r="T180" i="1" s="1"/>
  <c r="G180" i="1"/>
  <c r="F180" i="1"/>
  <c r="C180" i="1"/>
  <c r="B180" i="1"/>
  <c r="A180" i="1"/>
  <c r="P179" i="1"/>
  <c r="Q179" i="1" s="1"/>
  <c r="U179" i="1" s="1"/>
  <c r="N179" i="1"/>
  <c r="M179" i="1"/>
  <c r="K179" i="1"/>
  <c r="J179" i="1"/>
  <c r="T179" i="1" s="1"/>
  <c r="G179" i="1"/>
  <c r="F179" i="1"/>
  <c r="S179" i="1" s="1"/>
  <c r="C179" i="1"/>
  <c r="B179" i="1"/>
  <c r="A179" i="1"/>
  <c r="S178" i="1"/>
  <c r="P178" i="1"/>
  <c r="Q178" i="1" s="1"/>
  <c r="U178" i="1" s="1"/>
  <c r="N178" i="1"/>
  <c r="M178" i="1"/>
  <c r="K178" i="1"/>
  <c r="J178" i="1"/>
  <c r="T178" i="1" s="1"/>
  <c r="G178" i="1"/>
  <c r="F178" i="1"/>
  <c r="C178" i="1"/>
  <c r="B178" i="1"/>
  <c r="A178" i="1"/>
  <c r="P177" i="1"/>
  <c r="Q177" i="1" s="1"/>
  <c r="U177" i="1" s="1"/>
  <c r="N177" i="1"/>
  <c r="M177" i="1"/>
  <c r="K177" i="1"/>
  <c r="J177" i="1"/>
  <c r="T177" i="1" s="1"/>
  <c r="G177" i="1"/>
  <c r="F177" i="1"/>
  <c r="S177" i="1" s="1"/>
  <c r="C177" i="1"/>
  <c r="B177" i="1"/>
  <c r="A177" i="1"/>
  <c r="S176" i="1"/>
  <c r="P176" i="1"/>
  <c r="Q176" i="1" s="1"/>
  <c r="U176" i="1" s="1"/>
  <c r="N176" i="1"/>
  <c r="M176" i="1"/>
  <c r="K176" i="1"/>
  <c r="J176" i="1"/>
  <c r="T176" i="1" s="1"/>
  <c r="G176" i="1"/>
  <c r="F176" i="1"/>
  <c r="C176" i="1"/>
  <c r="B176" i="1"/>
  <c r="A176" i="1"/>
  <c r="P175" i="1"/>
  <c r="Q175" i="1" s="1"/>
  <c r="U175" i="1" s="1"/>
  <c r="N175" i="1"/>
  <c r="M175" i="1"/>
  <c r="K175" i="1"/>
  <c r="J175" i="1"/>
  <c r="T175" i="1" s="1"/>
  <c r="G175" i="1"/>
  <c r="F175" i="1"/>
  <c r="S175" i="1" s="1"/>
  <c r="C175" i="1"/>
  <c r="B175" i="1"/>
  <c r="A175" i="1"/>
  <c r="S174" i="1"/>
  <c r="P174" i="1"/>
  <c r="Q174" i="1" s="1"/>
  <c r="U174" i="1" s="1"/>
  <c r="N174" i="1"/>
  <c r="M174" i="1"/>
  <c r="K174" i="1"/>
  <c r="J174" i="1"/>
  <c r="T174" i="1" s="1"/>
  <c r="G174" i="1"/>
  <c r="F174" i="1"/>
  <c r="C174" i="1"/>
  <c r="B174" i="1"/>
  <c r="A174" i="1"/>
  <c r="P173" i="1"/>
  <c r="Q173" i="1" s="1"/>
  <c r="U173" i="1" s="1"/>
  <c r="N173" i="1"/>
  <c r="M173" i="1"/>
  <c r="K173" i="1"/>
  <c r="J173" i="1"/>
  <c r="T173" i="1" s="1"/>
  <c r="G173" i="1"/>
  <c r="F173" i="1"/>
  <c r="S173" i="1" s="1"/>
  <c r="C173" i="1"/>
  <c r="B173" i="1"/>
  <c r="A173" i="1"/>
  <c r="S172" i="1"/>
  <c r="P172" i="1"/>
  <c r="Q172" i="1" s="1"/>
  <c r="U172" i="1" s="1"/>
  <c r="N172" i="1"/>
  <c r="M172" i="1"/>
  <c r="K172" i="1"/>
  <c r="J172" i="1"/>
  <c r="T172" i="1" s="1"/>
  <c r="G172" i="1"/>
  <c r="F172" i="1"/>
  <c r="C172" i="1"/>
  <c r="B172" i="1"/>
  <c r="A172" i="1"/>
  <c r="P171" i="1"/>
  <c r="Q171" i="1" s="1"/>
  <c r="U171" i="1" s="1"/>
  <c r="N171" i="1"/>
  <c r="M171" i="1"/>
  <c r="K171" i="1"/>
  <c r="J171" i="1"/>
  <c r="T171" i="1" s="1"/>
  <c r="G171" i="1"/>
  <c r="F171" i="1"/>
  <c r="S171" i="1" s="1"/>
  <c r="C171" i="1"/>
  <c r="B171" i="1"/>
  <c r="A171" i="1"/>
  <c r="S170" i="1"/>
  <c r="P170" i="1"/>
  <c r="Q170" i="1" s="1"/>
  <c r="U170" i="1" s="1"/>
  <c r="N170" i="1"/>
  <c r="M170" i="1"/>
  <c r="K170" i="1"/>
  <c r="J170" i="1"/>
  <c r="T170" i="1" s="1"/>
  <c r="G170" i="1"/>
  <c r="F170" i="1"/>
  <c r="C170" i="1"/>
  <c r="B170" i="1"/>
  <c r="A170" i="1"/>
  <c r="P169" i="1"/>
  <c r="Q169" i="1" s="1"/>
  <c r="U169" i="1" s="1"/>
  <c r="N169" i="1"/>
  <c r="M169" i="1"/>
  <c r="K169" i="1"/>
  <c r="J169" i="1"/>
  <c r="T169" i="1" s="1"/>
  <c r="G169" i="1"/>
  <c r="F169" i="1"/>
  <c r="S169" i="1" s="1"/>
  <c r="C169" i="1"/>
  <c r="B169" i="1"/>
  <c r="A169" i="1"/>
  <c r="S168" i="1"/>
  <c r="P168" i="1"/>
  <c r="Q168" i="1" s="1"/>
  <c r="U168" i="1" s="1"/>
  <c r="N168" i="1"/>
  <c r="M168" i="1"/>
  <c r="K168" i="1"/>
  <c r="J168" i="1"/>
  <c r="T168" i="1" s="1"/>
  <c r="G168" i="1"/>
  <c r="F168" i="1"/>
  <c r="C168" i="1"/>
  <c r="B168" i="1"/>
  <c r="A168" i="1"/>
  <c r="P167" i="1"/>
  <c r="Q167" i="1" s="1"/>
  <c r="U167" i="1" s="1"/>
  <c r="N167" i="1"/>
  <c r="M167" i="1"/>
  <c r="K167" i="1"/>
  <c r="J167" i="1"/>
  <c r="T167" i="1" s="1"/>
  <c r="G167" i="1"/>
  <c r="F167" i="1"/>
  <c r="S167" i="1" s="1"/>
  <c r="C167" i="1"/>
  <c r="B167" i="1"/>
  <c r="A167" i="1"/>
  <c r="S166" i="1"/>
  <c r="P166" i="1"/>
  <c r="Q166" i="1" s="1"/>
  <c r="U166" i="1" s="1"/>
  <c r="N166" i="1"/>
  <c r="M166" i="1"/>
  <c r="K166" i="1"/>
  <c r="J166" i="1"/>
  <c r="T166" i="1" s="1"/>
  <c r="G166" i="1"/>
  <c r="F166" i="1"/>
  <c r="C166" i="1"/>
  <c r="B166" i="1"/>
  <c r="A166" i="1"/>
  <c r="P165" i="1"/>
  <c r="Q165" i="1" s="1"/>
  <c r="U165" i="1" s="1"/>
  <c r="N165" i="1"/>
  <c r="M165" i="1"/>
  <c r="K165" i="1"/>
  <c r="J165" i="1"/>
  <c r="T165" i="1" s="1"/>
  <c r="G165" i="1"/>
  <c r="C165" i="1"/>
  <c r="F165" i="1" s="1"/>
  <c r="S165" i="1" s="1"/>
  <c r="B165" i="1"/>
  <c r="A165" i="1"/>
  <c r="N164" i="1"/>
  <c r="P164" i="1" s="1"/>
  <c r="Q164" i="1" s="1"/>
  <c r="U164" i="1" s="1"/>
  <c r="M164" i="1"/>
  <c r="K164" i="1"/>
  <c r="G164" i="1"/>
  <c r="J164" i="1" s="1"/>
  <c r="T164" i="1" s="1"/>
  <c r="F164" i="1"/>
  <c r="S164" i="1" s="1"/>
  <c r="C164" i="1"/>
  <c r="B164" i="1"/>
  <c r="A164" i="1"/>
  <c r="P163" i="1"/>
  <c r="Q163" i="1" s="1"/>
  <c r="U163" i="1" s="1"/>
  <c r="N163" i="1"/>
  <c r="M163" i="1"/>
  <c r="K163" i="1"/>
  <c r="J163" i="1"/>
  <c r="T163" i="1" s="1"/>
  <c r="G163" i="1"/>
  <c r="C163" i="1"/>
  <c r="F163" i="1" s="1"/>
  <c r="S163" i="1" s="1"/>
  <c r="B163" i="1"/>
  <c r="A163" i="1"/>
  <c r="S162" i="1"/>
  <c r="N162" i="1"/>
  <c r="P162" i="1" s="1"/>
  <c r="Q162" i="1" s="1"/>
  <c r="U162" i="1" s="1"/>
  <c r="M162" i="1"/>
  <c r="K162" i="1"/>
  <c r="G162" i="1"/>
  <c r="J162" i="1" s="1"/>
  <c r="T162" i="1" s="1"/>
  <c r="F162" i="1"/>
  <c r="C162" i="1"/>
  <c r="B162" i="1"/>
  <c r="A162" i="1"/>
  <c r="P161" i="1"/>
  <c r="Q161" i="1" s="1"/>
  <c r="U161" i="1" s="1"/>
  <c r="N161" i="1"/>
  <c r="M161" i="1"/>
  <c r="K161" i="1"/>
  <c r="J161" i="1"/>
  <c r="T161" i="1" s="1"/>
  <c r="G161" i="1"/>
  <c r="C161" i="1"/>
  <c r="F161" i="1" s="1"/>
  <c r="S161" i="1" s="1"/>
  <c r="B161" i="1"/>
  <c r="A161" i="1"/>
  <c r="N160" i="1"/>
  <c r="P160" i="1" s="1"/>
  <c r="Q160" i="1" s="1"/>
  <c r="U160" i="1" s="1"/>
  <c r="M160" i="1"/>
  <c r="K160" i="1"/>
  <c r="G160" i="1"/>
  <c r="J160" i="1" s="1"/>
  <c r="T160" i="1" s="1"/>
  <c r="F160" i="1"/>
  <c r="S160" i="1" s="1"/>
  <c r="C160" i="1"/>
  <c r="B160" i="1"/>
  <c r="A160" i="1"/>
  <c r="U159" i="1"/>
  <c r="P159" i="1"/>
  <c r="Q159" i="1" s="1"/>
  <c r="N159" i="1"/>
  <c r="M159" i="1"/>
  <c r="K159" i="1"/>
  <c r="J159" i="1"/>
  <c r="T159" i="1" s="1"/>
  <c r="G159" i="1"/>
  <c r="C159" i="1"/>
  <c r="F159" i="1" s="1"/>
  <c r="S159" i="1" s="1"/>
  <c r="B159" i="1"/>
  <c r="A159" i="1"/>
  <c r="N158" i="1"/>
  <c r="P158" i="1" s="1"/>
  <c r="Q158" i="1" s="1"/>
  <c r="U158" i="1" s="1"/>
  <c r="M158" i="1"/>
  <c r="K158" i="1"/>
  <c r="G158" i="1"/>
  <c r="J158" i="1" s="1"/>
  <c r="T158" i="1" s="1"/>
  <c r="F158" i="1"/>
  <c r="S158" i="1" s="1"/>
  <c r="C158" i="1"/>
  <c r="B158" i="1"/>
  <c r="A158" i="1"/>
  <c r="P157" i="1"/>
  <c r="Q157" i="1" s="1"/>
  <c r="U157" i="1" s="1"/>
  <c r="N157" i="1"/>
  <c r="M157" i="1"/>
  <c r="K157" i="1"/>
  <c r="J157" i="1"/>
  <c r="T157" i="1" s="1"/>
  <c r="G157" i="1"/>
  <c r="C157" i="1"/>
  <c r="F157" i="1" s="1"/>
  <c r="S157" i="1" s="1"/>
  <c r="B157" i="1"/>
  <c r="A157" i="1"/>
  <c r="N156" i="1"/>
  <c r="P156" i="1" s="1"/>
  <c r="Q156" i="1" s="1"/>
  <c r="U156" i="1" s="1"/>
  <c r="M156" i="1"/>
  <c r="K156" i="1"/>
  <c r="G156" i="1"/>
  <c r="J156" i="1" s="1"/>
  <c r="T156" i="1" s="1"/>
  <c r="F156" i="1"/>
  <c r="S156" i="1" s="1"/>
  <c r="C156" i="1"/>
  <c r="B156" i="1"/>
  <c r="A156" i="1"/>
  <c r="P155" i="1"/>
  <c r="Q155" i="1" s="1"/>
  <c r="U155" i="1" s="1"/>
  <c r="N155" i="1"/>
  <c r="M155" i="1"/>
  <c r="K155" i="1"/>
  <c r="J155" i="1"/>
  <c r="T155" i="1" s="1"/>
  <c r="G155" i="1"/>
  <c r="C155" i="1"/>
  <c r="F155" i="1" s="1"/>
  <c r="S155" i="1" s="1"/>
  <c r="B155" i="1"/>
  <c r="A155" i="1"/>
  <c r="S154" i="1"/>
  <c r="N154" i="1"/>
  <c r="P154" i="1" s="1"/>
  <c r="Q154" i="1" s="1"/>
  <c r="U154" i="1" s="1"/>
  <c r="M154" i="1"/>
  <c r="K154" i="1"/>
  <c r="G154" i="1"/>
  <c r="J154" i="1" s="1"/>
  <c r="T154" i="1" s="1"/>
  <c r="F154" i="1"/>
  <c r="C154" i="1"/>
  <c r="B154" i="1"/>
  <c r="A154" i="1"/>
  <c r="P153" i="1"/>
  <c r="Q153" i="1" s="1"/>
  <c r="U153" i="1" s="1"/>
  <c r="N153" i="1"/>
  <c r="M153" i="1"/>
  <c r="K153" i="1"/>
  <c r="J153" i="1"/>
  <c r="T153" i="1" s="1"/>
  <c r="G153" i="1"/>
  <c r="C153" i="1"/>
  <c r="F153" i="1" s="1"/>
  <c r="S153" i="1" s="1"/>
  <c r="B153" i="1"/>
  <c r="A153" i="1"/>
  <c r="N152" i="1"/>
  <c r="P152" i="1" s="1"/>
  <c r="Q152" i="1" s="1"/>
  <c r="U152" i="1" s="1"/>
  <c r="M152" i="1"/>
  <c r="K152" i="1"/>
  <c r="G152" i="1"/>
  <c r="J152" i="1" s="1"/>
  <c r="T152" i="1" s="1"/>
  <c r="F152" i="1"/>
  <c r="S152" i="1" s="1"/>
  <c r="C152" i="1"/>
  <c r="A152" i="1"/>
  <c r="N151" i="1"/>
  <c r="P151" i="1" s="1"/>
  <c r="Q151" i="1" s="1"/>
  <c r="U151" i="1" s="1"/>
  <c r="M151" i="1"/>
  <c r="K151" i="1"/>
  <c r="G151" i="1"/>
  <c r="J151" i="1" s="1"/>
  <c r="T151" i="1" s="1"/>
  <c r="F151" i="1"/>
  <c r="S151" i="1" s="1"/>
  <c r="C151" i="1"/>
  <c r="B151" i="1"/>
  <c r="A151" i="1"/>
  <c r="Q150" i="1"/>
  <c r="U150" i="1" s="1"/>
  <c r="P150" i="1"/>
  <c r="N150" i="1"/>
  <c r="M150" i="1"/>
  <c r="K150" i="1"/>
  <c r="J150" i="1"/>
  <c r="T150" i="1" s="1"/>
  <c r="G150" i="1"/>
  <c r="C150" i="1"/>
  <c r="F150" i="1" s="1"/>
  <c r="S150" i="1" s="1"/>
  <c r="B150" i="1"/>
  <c r="A150" i="1"/>
  <c r="N149" i="1"/>
  <c r="P149" i="1" s="1"/>
  <c r="Q149" i="1" s="1"/>
  <c r="U149" i="1" s="1"/>
  <c r="M149" i="1"/>
  <c r="K149" i="1"/>
  <c r="G149" i="1"/>
  <c r="J149" i="1" s="1"/>
  <c r="T149" i="1" s="1"/>
  <c r="F149" i="1"/>
  <c r="S149" i="1" s="1"/>
  <c r="C149" i="1"/>
  <c r="B149" i="1"/>
  <c r="A149" i="1"/>
  <c r="Q148" i="1"/>
  <c r="U148" i="1" s="1"/>
  <c r="P148" i="1"/>
  <c r="N148" i="1"/>
  <c r="M148" i="1"/>
  <c r="K148" i="1"/>
  <c r="J148" i="1"/>
  <c r="T148" i="1" s="1"/>
  <c r="G148" i="1"/>
  <c r="C148" i="1"/>
  <c r="F148" i="1" s="1"/>
  <c r="S148" i="1" s="1"/>
  <c r="B148" i="1"/>
  <c r="A148" i="1"/>
  <c r="N147" i="1"/>
  <c r="P147" i="1" s="1"/>
  <c r="Q147" i="1" s="1"/>
  <c r="U147" i="1" s="1"/>
  <c r="M147" i="1"/>
  <c r="K147" i="1"/>
  <c r="G147" i="1"/>
  <c r="J147" i="1" s="1"/>
  <c r="T147" i="1" s="1"/>
  <c r="F147" i="1"/>
  <c r="S147" i="1" s="1"/>
  <c r="C147" i="1"/>
  <c r="B147" i="1"/>
  <c r="A147" i="1"/>
  <c r="Q146" i="1"/>
  <c r="U146" i="1" s="1"/>
  <c r="P146" i="1"/>
  <c r="N146" i="1"/>
  <c r="M146" i="1"/>
  <c r="K146" i="1"/>
  <c r="J146" i="1"/>
  <c r="T146" i="1" s="1"/>
  <c r="G146" i="1"/>
  <c r="C146" i="1"/>
  <c r="F146" i="1" s="1"/>
  <c r="S146" i="1" s="1"/>
  <c r="B146" i="1"/>
  <c r="A146" i="1"/>
  <c r="N145" i="1"/>
  <c r="P145" i="1" s="1"/>
  <c r="Q145" i="1" s="1"/>
  <c r="U145" i="1" s="1"/>
  <c r="M145" i="1"/>
  <c r="K145" i="1"/>
  <c r="G145" i="1"/>
  <c r="J145" i="1" s="1"/>
  <c r="T145" i="1" s="1"/>
  <c r="F145" i="1"/>
  <c r="S145" i="1" s="1"/>
  <c r="C145" i="1"/>
  <c r="B145" i="1"/>
  <c r="A145" i="1"/>
  <c r="Q144" i="1"/>
  <c r="U144" i="1" s="1"/>
  <c r="P144" i="1"/>
  <c r="N144" i="1"/>
  <c r="M144" i="1"/>
  <c r="K144" i="1"/>
  <c r="J144" i="1"/>
  <c r="T144" i="1" s="1"/>
  <c r="G144" i="1"/>
  <c r="C144" i="1"/>
  <c r="F144" i="1" s="1"/>
  <c r="S144" i="1" s="1"/>
  <c r="B144" i="1"/>
  <c r="A144" i="1"/>
  <c r="N143" i="1"/>
  <c r="P143" i="1" s="1"/>
  <c r="Q143" i="1" s="1"/>
  <c r="U143" i="1" s="1"/>
  <c r="M143" i="1"/>
  <c r="K143" i="1"/>
  <c r="G143" i="1"/>
  <c r="J143" i="1" s="1"/>
  <c r="T143" i="1" s="1"/>
  <c r="F143" i="1"/>
  <c r="S143" i="1" s="1"/>
  <c r="C143" i="1"/>
  <c r="B143" i="1"/>
  <c r="A143" i="1"/>
  <c r="Q142" i="1"/>
  <c r="U142" i="1" s="1"/>
  <c r="P142" i="1"/>
  <c r="N142" i="1"/>
  <c r="M142" i="1"/>
  <c r="K142" i="1"/>
  <c r="J142" i="1"/>
  <c r="T142" i="1" s="1"/>
  <c r="G142" i="1"/>
  <c r="C142" i="1"/>
  <c r="F142" i="1" s="1"/>
  <c r="S142" i="1" s="1"/>
  <c r="B142" i="1"/>
  <c r="A142" i="1"/>
  <c r="N141" i="1"/>
  <c r="P141" i="1" s="1"/>
  <c r="Q141" i="1" s="1"/>
  <c r="U141" i="1" s="1"/>
  <c r="M141" i="1"/>
  <c r="K141" i="1"/>
  <c r="G141" i="1"/>
  <c r="J141" i="1" s="1"/>
  <c r="T141" i="1" s="1"/>
  <c r="F141" i="1"/>
  <c r="S141" i="1" s="1"/>
  <c r="C141" i="1"/>
  <c r="B141" i="1"/>
  <c r="A141" i="1"/>
  <c r="Q140" i="1"/>
  <c r="U140" i="1" s="1"/>
  <c r="P140" i="1"/>
  <c r="N140" i="1"/>
  <c r="M140" i="1"/>
  <c r="K140" i="1"/>
  <c r="J140" i="1"/>
  <c r="T140" i="1" s="1"/>
  <c r="G140" i="1"/>
  <c r="C140" i="1"/>
  <c r="F140" i="1" s="1"/>
  <c r="S140" i="1" s="1"/>
  <c r="B140" i="1"/>
  <c r="A140" i="1"/>
  <c r="N139" i="1"/>
  <c r="P139" i="1" s="1"/>
  <c r="Q139" i="1" s="1"/>
  <c r="U139" i="1" s="1"/>
  <c r="M139" i="1"/>
  <c r="K139" i="1"/>
  <c r="G139" i="1"/>
  <c r="J139" i="1" s="1"/>
  <c r="T139" i="1" s="1"/>
  <c r="F139" i="1"/>
  <c r="S139" i="1" s="1"/>
  <c r="C139" i="1"/>
  <c r="B139" i="1"/>
  <c r="A139" i="1"/>
  <c r="Q138" i="1"/>
  <c r="U138" i="1" s="1"/>
  <c r="P138" i="1"/>
  <c r="N138" i="1"/>
  <c r="M138" i="1"/>
  <c r="K138" i="1"/>
  <c r="J138" i="1"/>
  <c r="T138" i="1" s="1"/>
  <c r="G138" i="1"/>
  <c r="C138" i="1"/>
  <c r="F138" i="1" s="1"/>
  <c r="S138" i="1" s="1"/>
  <c r="B138" i="1"/>
  <c r="A138" i="1"/>
  <c r="N137" i="1"/>
  <c r="P137" i="1" s="1"/>
  <c r="Q137" i="1" s="1"/>
  <c r="U137" i="1" s="1"/>
  <c r="M137" i="1"/>
  <c r="K137" i="1"/>
  <c r="G137" i="1"/>
  <c r="J137" i="1" s="1"/>
  <c r="T137" i="1" s="1"/>
  <c r="F137" i="1"/>
  <c r="S137" i="1" s="1"/>
  <c r="C137" i="1"/>
  <c r="B137" i="1"/>
  <c r="A137" i="1"/>
  <c r="Q136" i="1"/>
  <c r="U136" i="1" s="1"/>
  <c r="P136" i="1"/>
  <c r="N136" i="1"/>
  <c r="M136" i="1"/>
  <c r="K136" i="1"/>
  <c r="J136" i="1"/>
  <c r="T136" i="1" s="1"/>
  <c r="G136" i="1"/>
  <c r="C136" i="1"/>
  <c r="F136" i="1" s="1"/>
  <c r="S136" i="1" s="1"/>
  <c r="A136" i="1"/>
  <c r="N135" i="1"/>
  <c r="P135" i="1" s="1"/>
  <c r="Q135" i="1" s="1"/>
  <c r="U135" i="1" s="1"/>
  <c r="M135" i="1"/>
  <c r="K135" i="1"/>
  <c r="G135" i="1"/>
  <c r="J135" i="1" s="1"/>
  <c r="T135" i="1" s="1"/>
  <c r="F135" i="1"/>
  <c r="S135" i="1" s="1"/>
  <c r="C135" i="1"/>
  <c r="A135" i="1"/>
  <c r="N134" i="1"/>
  <c r="P134" i="1" s="1"/>
  <c r="Q134" i="1" s="1"/>
  <c r="U134" i="1" s="1"/>
  <c r="M134" i="1"/>
  <c r="K134" i="1"/>
  <c r="G134" i="1"/>
  <c r="J134" i="1" s="1"/>
  <c r="T134" i="1" s="1"/>
  <c r="F134" i="1"/>
  <c r="S134" i="1" s="1"/>
  <c r="C134" i="1"/>
  <c r="A134" i="1"/>
  <c r="P133" i="1"/>
  <c r="Q133" i="1" s="1"/>
  <c r="U133" i="1" s="1"/>
  <c r="N133" i="1"/>
  <c r="M133" i="1"/>
  <c r="K133" i="1"/>
  <c r="J133" i="1"/>
  <c r="T133" i="1" s="1"/>
  <c r="G133" i="1"/>
  <c r="C133" i="1"/>
  <c r="F133" i="1" s="1"/>
  <c r="S133" i="1" s="1"/>
  <c r="A133" i="1"/>
  <c r="Q132" i="1"/>
  <c r="U132" i="1" s="1"/>
  <c r="P132" i="1"/>
  <c r="N132" i="1"/>
  <c r="M132" i="1"/>
  <c r="K132" i="1"/>
  <c r="J132" i="1"/>
  <c r="T132" i="1" s="1"/>
  <c r="G132" i="1"/>
  <c r="C132" i="1"/>
  <c r="F132" i="1" s="1"/>
  <c r="S132" i="1" s="1"/>
  <c r="A132" i="1"/>
  <c r="S131" i="1"/>
  <c r="N131" i="1"/>
  <c r="P131" i="1" s="1"/>
  <c r="Q131" i="1" s="1"/>
  <c r="U131" i="1" s="1"/>
  <c r="M131" i="1"/>
  <c r="K131" i="1"/>
  <c r="G131" i="1"/>
  <c r="J131" i="1" s="1"/>
  <c r="T131" i="1" s="1"/>
  <c r="F131" i="1"/>
  <c r="C131" i="1"/>
  <c r="A131" i="1"/>
  <c r="N130" i="1"/>
  <c r="P130" i="1" s="1"/>
  <c r="Q130" i="1" s="1"/>
  <c r="U130" i="1" s="1"/>
  <c r="M130" i="1"/>
  <c r="K130" i="1"/>
  <c r="G130" i="1"/>
  <c r="J130" i="1" s="1"/>
  <c r="T130" i="1" s="1"/>
  <c r="F130" i="1"/>
  <c r="S130" i="1" s="1"/>
  <c r="C130" i="1"/>
  <c r="A130" i="1"/>
  <c r="U129" i="1"/>
  <c r="P129" i="1"/>
  <c r="Q129" i="1" s="1"/>
  <c r="N129" i="1"/>
  <c r="M129" i="1"/>
  <c r="K129" i="1"/>
  <c r="J129" i="1"/>
  <c r="T129" i="1" s="1"/>
  <c r="G129" i="1"/>
  <c r="C129" i="1"/>
  <c r="F129" i="1" s="1"/>
  <c r="S129" i="1" s="1"/>
  <c r="A129" i="1"/>
  <c r="Q128" i="1"/>
  <c r="U128" i="1" s="1"/>
  <c r="P128" i="1"/>
  <c r="N128" i="1"/>
  <c r="M128" i="1"/>
  <c r="K128" i="1"/>
  <c r="J128" i="1"/>
  <c r="T128" i="1" s="1"/>
  <c r="G128" i="1"/>
  <c r="C128" i="1"/>
  <c r="F128" i="1" s="1"/>
  <c r="S128" i="1" s="1"/>
  <c r="A128" i="1"/>
  <c r="N127" i="1"/>
  <c r="P127" i="1" s="1"/>
  <c r="Q127" i="1" s="1"/>
  <c r="U127" i="1" s="1"/>
  <c r="M127" i="1"/>
  <c r="K127" i="1"/>
  <c r="G127" i="1"/>
  <c r="J127" i="1" s="1"/>
  <c r="T127" i="1" s="1"/>
  <c r="F127" i="1"/>
  <c r="S127" i="1" s="1"/>
  <c r="C127" i="1"/>
  <c r="A127" i="1"/>
  <c r="N126" i="1"/>
  <c r="P126" i="1" s="1"/>
  <c r="Q126" i="1" s="1"/>
  <c r="U126" i="1" s="1"/>
  <c r="M126" i="1"/>
  <c r="K126" i="1"/>
  <c r="G126" i="1"/>
  <c r="J126" i="1" s="1"/>
  <c r="T126" i="1" s="1"/>
  <c r="F126" i="1"/>
  <c r="S126" i="1" s="1"/>
  <c r="C126" i="1"/>
  <c r="A126" i="1"/>
  <c r="P125" i="1"/>
  <c r="Q125" i="1" s="1"/>
  <c r="U125" i="1" s="1"/>
  <c r="N125" i="1"/>
  <c r="M125" i="1"/>
  <c r="K125" i="1"/>
  <c r="J125" i="1"/>
  <c r="T125" i="1" s="1"/>
  <c r="G125" i="1"/>
  <c r="C125" i="1"/>
  <c r="F125" i="1" s="1"/>
  <c r="S125" i="1" s="1"/>
  <c r="A125" i="1"/>
  <c r="Q124" i="1"/>
  <c r="U124" i="1" s="1"/>
  <c r="P124" i="1"/>
  <c r="N124" i="1"/>
  <c r="M124" i="1"/>
  <c r="K124" i="1"/>
  <c r="J124" i="1"/>
  <c r="T124" i="1" s="1"/>
  <c r="G124" i="1"/>
  <c r="C124" i="1"/>
  <c r="F124" i="1" s="1"/>
  <c r="S124" i="1" s="1"/>
  <c r="A124" i="1"/>
  <c r="S123" i="1"/>
  <c r="N123" i="1"/>
  <c r="P123" i="1" s="1"/>
  <c r="Q123" i="1" s="1"/>
  <c r="U123" i="1" s="1"/>
  <c r="M123" i="1"/>
  <c r="K123" i="1"/>
  <c r="G123" i="1"/>
  <c r="J123" i="1" s="1"/>
  <c r="T123" i="1" s="1"/>
  <c r="F123" i="1"/>
  <c r="C123" i="1"/>
  <c r="A123" i="1"/>
  <c r="N122" i="1"/>
  <c r="P122" i="1" s="1"/>
  <c r="Q122" i="1" s="1"/>
  <c r="U122" i="1" s="1"/>
  <c r="M122" i="1"/>
  <c r="K122" i="1"/>
  <c r="G122" i="1"/>
  <c r="J122" i="1" s="1"/>
  <c r="T122" i="1" s="1"/>
  <c r="F122" i="1"/>
  <c r="S122" i="1" s="1"/>
  <c r="C122" i="1"/>
  <c r="A122" i="1"/>
  <c r="U121" i="1"/>
  <c r="P121" i="1"/>
  <c r="Q121" i="1" s="1"/>
  <c r="N121" i="1"/>
  <c r="M121" i="1"/>
  <c r="K121" i="1"/>
  <c r="J121" i="1"/>
  <c r="T121" i="1" s="1"/>
  <c r="G121" i="1"/>
  <c r="C121" i="1"/>
  <c r="F121" i="1" s="1"/>
  <c r="S121" i="1" s="1"/>
  <c r="A121" i="1"/>
  <c r="Q120" i="1"/>
  <c r="U120" i="1" s="1"/>
  <c r="P120" i="1"/>
  <c r="N120" i="1"/>
  <c r="M120" i="1"/>
  <c r="K120" i="1"/>
  <c r="J120" i="1"/>
  <c r="T120" i="1" s="1"/>
  <c r="G120" i="1"/>
  <c r="C120" i="1"/>
  <c r="F120" i="1" s="1"/>
  <c r="S120" i="1" s="1"/>
  <c r="A120" i="1"/>
  <c r="N119" i="1"/>
  <c r="P119" i="1" s="1"/>
  <c r="Q119" i="1" s="1"/>
  <c r="U119" i="1" s="1"/>
  <c r="M119" i="1"/>
  <c r="K119" i="1"/>
  <c r="G119" i="1"/>
  <c r="J119" i="1" s="1"/>
  <c r="T119" i="1" s="1"/>
  <c r="F119" i="1"/>
  <c r="S119" i="1" s="1"/>
  <c r="C119" i="1"/>
  <c r="A119" i="1"/>
  <c r="N118" i="1"/>
  <c r="P118" i="1" s="1"/>
  <c r="Q118" i="1" s="1"/>
  <c r="U118" i="1" s="1"/>
  <c r="M118" i="1"/>
  <c r="K118" i="1"/>
  <c r="G118" i="1"/>
  <c r="J118" i="1" s="1"/>
  <c r="T118" i="1" s="1"/>
  <c r="F118" i="1"/>
  <c r="S118" i="1" s="1"/>
  <c r="C118" i="1"/>
  <c r="A118" i="1"/>
  <c r="P117" i="1"/>
  <c r="Q117" i="1" s="1"/>
  <c r="U117" i="1" s="1"/>
  <c r="N117" i="1"/>
  <c r="M117" i="1"/>
  <c r="K117" i="1"/>
  <c r="J117" i="1"/>
  <c r="T117" i="1" s="1"/>
  <c r="G117" i="1"/>
  <c r="F117" i="1"/>
  <c r="S117" i="1" s="1"/>
  <c r="C117" i="1"/>
  <c r="A117" i="1"/>
  <c r="Q116" i="1"/>
  <c r="U116" i="1" s="1"/>
  <c r="P116" i="1"/>
  <c r="N116" i="1"/>
  <c r="M116" i="1"/>
  <c r="K116" i="1"/>
  <c r="J116" i="1"/>
  <c r="T116" i="1" s="1"/>
  <c r="G116" i="1"/>
  <c r="C116" i="1"/>
  <c r="F116" i="1" s="1"/>
  <c r="S116" i="1" s="1"/>
  <c r="A116" i="1"/>
  <c r="Q115" i="1"/>
  <c r="U115" i="1" s="1"/>
  <c r="P115" i="1"/>
  <c r="N115" i="1"/>
  <c r="M115" i="1"/>
  <c r="K115" i="1"/>
  <c r="J115" i="1"/>
  <c r="T115" i="1" s="1"/>
  <c r="G115" i="1"/>
  <c r="F115" i="1"/>
  <c r="S115" i="1" s="1"/>
  <c r="C115" i="1"/>
  <c r="A115" i="1"/>
  <c r="N114" i="1"/>
  <c r="P114" i="1" s="1"/>
  <c r="Q114" i="1" s="1"/>
  <c r="U114" i="1" s="1"/>
  <c r="M114" i="1"/>
  <c r="K114" i="1"/>
  <c r="G114" i="1"/>
  <c r="J114" i="1" s="1"/>
  <c r="T114" i="1" s="1"/>
  <c r="F114" i="1"/>
  <c r="S114" i="1" s="1"/>
  <c r="C114" i="1"/>
  <c r="B114" i="1"/>
  <c r="A114" i="1"/>
  <c r="Q113" i="1"/>
  <c r="U113" i="1" s="1"/>
  <c r="P113" i="1"/>
  <c r="N113" i="1"/>
  <c r="M113" i="1"/>
  <c r="K113" i="1"/>
  <c r="J113" i="1"/>
  <c r="T113" i="1" s="1"/>
  <c r="G113" i="1"/>
  <c r="C113" i="1"/>
  <c r="F113" i="1" s="1"/>
  <c r="S113" i="1" s="1"/>
  <c r="B113" i="1"/>
  <c r="A113" i="1"/>
  <c r="N112" i="1"/>
  <c r="P112" i="1" s="1"/>
  <c r="Q112" i="1" s="1"/>
  <c r="U112" i="1" s="1"/>
  <c r="M112" i="1"/>
  <c r="K112" i="1"/>
  <c r="G112" i="1"/>
  <c r="J112" i="1" s="1"/>
  <c r="T112" i="1" s="1"/>
  <c r="F112" i="1"/>
  <c r="S112" i="1" s="1"/>
  <c r="C112" i="1"/>
  <c r="B112" i="1"/>
  <c r="A112" i="1"/>
  <c r="Q111" i="1"/>
  <c r="U111" i="1" s="1"/>
  <c r="P111" i="1"/>
  <c r="N111" i="1"/>
  <c r="M111" i="1"/>
  <c r="K111" i="1"/>
  <c r="J111" i="1"/>
  <c r="T111" i="1" s="1"/>
  <c r="G111" i="1"/>
  <c r="C111" i="1"/>
  <c r="F111" i="1" s="1"/>
  <c r="S111" i="1" s="1"/>
  <c r="B111" i="1"/>
  <c r="A111" i="1"/>
  <c r="N110" i="1"/>
  <c r="P110" i="1" s="1"/>
  <c r="Q110" i="1" s="1"/>
  <c r="U110" i="1" s="1"/>
  <c r="M110" i="1"/>
  <c r="K110" i="1"/>
  <c r="G110" i="1"/>
  <c r="J110" i="1" s="1"/>
  <c r="T110" i="1" s="1"/>
  <c r="F110" i="1"/>
  <c r="S110" i="1" s="1"/>
  <c r="C110" i="1"/>
  <c r="B110" i="1"/>
  <c r="A110" i="1"/>
  <c r="Q109" i="1"/>
  <c r="U109" i="1" s="1"/>
  <c r="P109" i="1"/>
  <c r="N109" i="1"/>
  <c r="M109" i="1"/>
  <c r="K109" i="1"/>
  <c r="J109" i="1"/>
  <c r="T109" i="1" s="1"/>
  <c r="G109" i="1"/>
  <c r="C109" i="1"/>
  <c r="F109" i="1" s="1"/>
  <c r="S109" i="1" s="1"/>
  <c r="B109" i="1"/>
  <c r="A109" i="1"/>
  <c r="N108" i="1"/>
  <c r="P108" i="1" s="1"/>
  <c r="Q108" i="1" s="1"/>
  <c r="U108" i="1" s="1"/>
  <c r="M108" i="1"/>
  <c r="K108" i="1"/>
  <c r="G108" i="1"/>
  <c r="J108" i="1" s="1"/>
  <c r="T108" i="1" s="1"/>
  <c r="C108" i="1"/>
  <c r="F108" i="1" s="1"/>
  <c r="S108" i="1" s="1"/>
  <c r="B108" i="1"/>
  <c r="A108" i="1"/>
  <c r="N107" i="1"/>
  <c r="P107" i="1" s="1"/>
  <c r="Q107" i="1" s="1"/>
  <c r="U107" i="1" s="1"/>
  <c r="M107" i="1"/>
  <c r="K107" i="1"/>
  <c r="G107" i="1"/>
  <c r="J107" i="1" s="1"/>
  <c r="T107" i="1" s="1"/>
  <c r="C107" i="1"/>
  <c r="F107" i="1" s="1"/>
  <c r="S107" i="1" s="1"/>
  <c r="A107" i="1"/>
  <c r="Q106" i="1"/>
  <c r="U106" i="1" s="1"/>
  <c r="P106" i="1"/>
  <c r="N106" i="1"/>
  <c r="M106" i="1"/>
  <c r="K106" i="1"/>
  <c r="J106" i="1"/>
  <c r="T106" i="1" s="1"/>
  <c r="G106" i="1"/>
  <c r="F106" i="1"/>
  <c r="S106" i="1" s="1"/>
  <c r="C106" i="1"/>
  <c r="A106" i="1"/>
  <c r="N105" i="1"/>
  <c r="P105" i="1" s="1"/>
  <c r="Q105" i="1" s="1"/>
  <c r="U105" i="1" s="1"/>
  <c r="M105" i="1"/>
  <c r="K105" i="1"/>
  <c r="G105" i="1"/>
  <c r="J105" i="1" s="1"/>
  <c r="T105" i="1" s="1"/>
  <c r="C105" i="1"/>
  <c r="F105" i="1" s="1"/>
  <c r="S105" i="1" s="1"/>
  <c r="A105" i="1"/>
  <c r="P104" i="1"/>
  <c r="Q104" i="1" s="1"/>
  <c r="U104" i="1" s="1"/>
  <c r="N104" i="1"/>
  <c r="M104" i="1"/>
  <c r="K104" i="1"/>
  <c r="J104" i="1"/>
  <c r="T104" i="1" s="1"/>
  <c r="G104" i="1"/>
  <c r="F104" i="1"/>
  <c r="S104" i="1" s="1"/>
  <c r="C104" i="1"/>
  <c r="A104" i="1"/>
  <c r="Q103" i="1"/>
  <c r="U103" i="1" s="1"/>
  <c r="N103" i="1"/>
  <c r="P103" i="1" s="1"/>
  <c r="M103" i="1"/>
  <c r="K103" i="1"/>
  <c r="G103" i="1"/>
  <c r="J103" i="1" s="1"/>
  <c r="T103" i="1" s="1"/>
  <c r="C103" i="1"/>
  <c r="F103" i="1" s="1"/>
  <c r="S103" i="1" s="1"/>
  <c r="A103" i="1"/>
  <c r="S102" i="1"/>
  <c r="P102" i="1"/>
  <c r="Q102" i="1" s="1"/>
  <c r="U102" i="1" s="1"/>
  <c r="N102" i="1"/>
  <c r="M102" i="1"/>
  <c r="K102" i="1"/>
  <c r="J102" i="1"/>
  <c r="T102" i="1" s="1"/>
  <c r="G102" i="1"/>
  <c r="F102" i="1"/>
  <c r="C102" i="1"/>
  <c r="A102" i="1"/>
  <c r="N101" i="1"/>
  <c r="P101" i="1" s="1"/>
  <c r="Q101" i="1" s="1"/>
  <c r="U101" i="1" s="1"/>
  <c r="M101" i="1"/>
  <c r="K101" i="1"/>
  <c r="G101" i="1"/>
  <c r="J101" i="1" s="1"/>
  <c r="T101" i="1" s="1"/>
  <c r="C101" i="1"/>
  <c r="F101" i="1" s="1"/>
  <c r="S101" i="1" s="1"/>
  <c r="A101" i="1"/>
  <c r="U100" i="1"/>
  <c r="P100" i="1"/>
  <c r="Q100" i="1" s="1"/>
  <c r="N100" i="1"/>
  <c r="M100" i="1"/>
  <c r="K100" i="1"/>
  <c r="J100" i="1"/>
  <c r="T100" i="1" s="1"/>
  <c r="G100" i="1"/>
  <c r="F100" i="1"/>
  <c r="S100" i="1" s="1"/>
  <c r="C100" i="1"/>
  <c r="A100" i="1"/>
  <c r="N99" i="1"/>
  <c r="P99" i="1" s="1"/>
  <c r="Q99" i="1" s="1"/>
  <c r="U99" i="1" s="1"/>
  <c r="M99" i="1"/>
  <c r="K99" i="1"/>
  <c r="G99" i="1"/>
  <c r="J99" i="1" s="1"/>
  <c r="T99" i="1" s="1"/>
  <c r="C99" i="1"/>
  <c r="F99" i="1" s="1"/>
  <c r="S99" i="1" s="1"/>
  <c r="A99" i="1"/>
  <c r="P98" i="1"/>
  <c r="Q98" i="1" s="1"/>
  <c r="U98" i="1" s="1"/>
  <c r="N98" i="1"/>
  <c r="M98" i="1"/>
  <c r="K98" i="1"/>
  <c r="J98" i="1"/>
  <c r="T98" i="1" s="1"/>
  <c r="G98" i="1"/>
  <c r="F98" i="1"/>
  <c r="S98" i="1" s="1"/>
  <c r="C98" i="1"/>
  <c r="A98" i="1"/>
  <c r="N97" i="1"/>
  <c r="P97" i="1" s="1"/>
  <c r="Q97" i="1" s="1"/>
  <c r="U97" i="1" s="1"/>
  <c r="M97" i="1"/>
  <c r="K97" i="1"/>
  <c r="G97" i="1"/>
  <c r="J97" i="1" s="1"/>
  <c r="T97" i="1" s="1"/>
  <c r="C97" i="1"/>
  <c r="F97" i="1" s="1"/>
  <c r="S97" i="1" s="1"/>
  <c r="A97" i="1"/>
  <c r="P96" i="1"/>
  <c r="Q96" i="1" s="1"/>
  <c r="U96" i="1" s="1"/>
  <c r="N96" i="1"/>
  <c r="M96" i="1"/>
  <c r="K96" i="1"/>
  <c r="J96" i="1"/>
  <c r="T96" i="1" s="1"/>
  <c r="G96" i="1"/>
  <c r="F96" i="1"/>
  <c r="S96" i="1" s="1"/>
  <c r="C96" i="1"/>
  <c r="A96" i="1"/>
  <c r="Q95" i="1"/>
  <c r="U95" i="1" s="1"/>
  <c r="N95" i="1"/>
  <c r="P95" i="1" s="1"/>
  <c r="M95" i="1"/>
  <c r="K95" i="1"/>
  <c r="G95" i="1"/>
  <c r="J95" i="1" s="1"/>
  <c r="T95" i="1" s="1"/>
  <c r="C95" i="1"/>
  <c r="F95" i="1" s="1"/>
  <c r="S95" i="1" s="1"/>
  <c r="A95" i="1"/>
  <c r="S94" i="1"/>
  <c r="P94" i="1"/>
  <c r="Q94" i="1" s="1"/>
  <c r="U94" i="1" s="1"/>
  <c r="N94" i="1"/>
  <c r="M94" i="1"/>
  <c r="K94" i="1"/>
  <c r="J94" i="1"/>
  <c r="T94" i="1" s="1"/>
  <c r="G94" i="1"/>
  <c r="F94" i="1"/>
  <c r="C94" i="1"/>
  <c r="A94" i="1"/>
  <c r="N93" i="1"/>
  <c r="P93" i="1" s="1"/>
  <c r="Q93" i="1" s="1"/>
  <c r="U93" i="1" s="1"/>
  <c r="M93" i="1"/>
  <c r="K93" i="1"/>
  <c r="G93" i="1"/>
  <c r="J93" i="1" s="1"/>
  <c r="T93" i="1" s="1"/>
  <c r="C93" i="1"/>
  <c r="F93" i="1" s="1"/>
  <c r="S93" i="1" s="1"/>
  <c r="A93" i="1"/>
  <c r="U92" i="1"/>
  <c r="P92" i="1"/>
  <c r="Q92" i="1" s="1"/>
  <c r="N92" i="1"/>
  <c r="M92" i="1"/>
  <c r="K92" i="1"/>
  <c r="J92" i="1"/>
  <c r="T92" i="1" s="1"/>
  <c r="G92" i="1"/>
  <c r="F92" i="1"/>
  <c r="S92" i="1" s="1"/>
  <c r="C92" i="1"/>
  <c r="A92" i="1"/>
  <c r="N91" i="1"/>
  <c r="P91" i="1" s="1"/>
  <c r="Q91" i="1" s="1"/>
  <c r="U91" i="1" s="1"/>
  <c r="M91" i="1"/>
  <c r="K91" i="1"/>
  <c r="G91" i="1"/>
  <c r="J91" i="1" s="1"/>
  <c r="T91" i="1" s="1"/>
  <c r="C91" i="1"/>
  <c r="F91" i="1" s="1"/>
  <c r="S91" i="1" s="1"/>
  <c r="A91" i="1"/>
  <c r="P90" i="1"/>
  <c r="Q90" i="1" s="1"/>
  <c r="U90" i="1" s="1"/>
  <c r="N90" i="1"/>
  <c r="M90" i="1"/>
  <c r="K90" i="1"/>
  <c r="J90" i="1"/>
  <c r="T90" i="1" s="1"/>
  <c r="G90" i="1"/>
  <c r="F90" i="1"/>
  <c r="S90" i="1" s="1"/>
  <c r="C90" i="1"/>
  <c r="A90" i="1"/>
  <c r="N89" i="1"/>
  <c r="P89" i="1" s="1"/>
  <c r="Q89" i="1" s="1"/>
  <c r="U89" i="1" s="1"/>
  <c r="M89" i="1"/>
  <c r="K89" i="1"/>
  <c r="G89" i="1"/>
  <c r="J89" i="1" s="1"/>
  <c r="T89" i="1" s="1"/>
  <c r="C89" i="1"/>
  <c r="F89" i="1" s="1"/>
  <c r="S89" i="1" s="1"/>
  <c r="A89" i="1"/>
  <c r="P88" i="1"/>
  <c r="Q88" i="1" s="1"/>
  <c r="U88" i="1" s="1"/>
  <c r="N88" i="1"/>
  <c r="M88" i="1"/>
  <c r="K88" i="1"/>
  <c r="J88" i="1"/>
  <c r="T88" i="1" s="1"/>
  <c r="G88" i="1"/>
  <c r="F88" i="1"/>
  <c r="S88" i="1" s="1"/>
  <c r="C88" i="1"/>
  <c r="A88" i="1"/>
  <c r="Q87" i="1"/>
  <c r="U87" i="1" s="1"/>
  <c r="N87" i="1"/>
  <c r="P87" i="1" s="1"/>
  <c r="M87" i="1"/>
  <c r="K87" i="1"/>
  <c r="G87" i="1"/>
  <c r="J87" i="1" s="1"/>
  <c r="T87" i="1" s="1"/>
  <c r="C87" i="1"/>
  <c r="F87" i="1" s="1"/>
  <c r="S87" i="1" s="1"/>
  <c r="A87" i="1"/>
  <c r="N86" i="1"/>
  <c r="P86" i="1" s="1"/>
  <c r="Q86" i="1" s="1"/>
  <c r="U86" i="1" s="1"/>
  <c r="M86" i="1"/>
  <c r="K86" i="1"/>
  <c r="G86" i="1"/>
  <c r="J86" i="1" s="1"/>
  <c r="T86" i="1" s="1"/>
  <c r="F86" i="1"/>
  <c r="S86" i="1" s="1"/>
  <c r="C86" i="1"/>
  <c r="A86" i="1"/>
  <c r="N85" i="1"/>
  <c r="P85" i="1" s="1"/>
  <c r="Q85" i="1" s="1"/>
  <c r="U85" i="1" s="1"/>
  <c r="M85" i="1"/>
  <c r="K85" i="1"/>
  <c r="G85" i="1"/>
  <c r="J85" i="1" s="1"/>
  <c r="T85" i="1" s="1"/>
  <c r="C85" i="1"/>
  <c r="F85" i="1" s="1"/>
  <c r="S85" i="1" s="1"/>
  <c r="B85" i="1"/>
  <c r="A85" i="1"/>
  <c r="N84" i="1"/>
  <c r="P84" i="1" s="1"/>
  <c r="Q84" i="1" s="1"/>
  <c r="U84" i="1" s="1"/>
  <c r="M84" i="1"/>
  <c r="K84" i="1"/>
  <c r="G84" i="1"/>
  <c r="J84" i="1" s="1"/>
  <c r="T84" i="1" s="1"/>
  <c r="C84" i="1"/>
  <c r="F84" i="1" s="1"/>
  <c r="S84" i="1" s="1"/>
  <c r="B84" i="1"/>
  <c r="A84" i="1"/>
  <c r="N83" i="1"/>
  <c r="P83" i="1" s="1"/>
  <c r="Q83" i="1" s="1"/>
  <c r="U83" i="1" s="1"/>
  <c r="M83" i="1"/>
  <c r="K83" i="1"/>
  <c r="G83" i="1"/>
  <c r="J83" i="1" s="1"/>
  <c r="T83" i="1" s="1"/>
  <c r="C83" i="1"/>
  <c r="F83" i="1" s="1"/>
  <c r="S83" i="1" s="1"/>
  <c r="B83" i="1"/>
  <c r="A83" i="1"/>
  <c r="N82" i="1"/>
  <c r="P82" i="1" s="1"/>
  <c r="Q82" i="1" s="1"/>
  <c r="U82" i="1" s="1"/>
  <c r="M82" i="1"/>
  <c r="K82" i="1"/>
  <c r="G82" i="1"/>
  <c r="J82" i="1" s="1"/>
  <c r="T82" i="1" s="1"/>
  <c r="C82" i="1"/>
  <c r="F82" i="1" s="1"/>
  <c r="S82" i="1" s="1"/>
  <c r="B82" i="1"/>
  <c r="A82" i="1"/>
  <c r="N81" i="1"/>
  <c r="P81" i="1" s="1"/>
  <c r="Q81" i="1" s="1"/>
  <c r="U81" i="1" s="1"/>
  <c r="M81" i="1"/>
  <c r="K81" i="1"/>
  <c r="G81" i="1"/>
  <c r="J81" i="1" s="1"/>
  <c r="T81" i="1" s="1"/>
  <c r="C81" i="1"/>
  <c r="F81" i="1" s="1"/>
  <c r="S81" i="1" s="1"/>
  <c r="B81" i="1"/>
  <c r="A81" i="1"/>
  <c r="N80" i="1"/>
  <c r="P80" i="1" s="1"/>
  <c r="Q80" i="1" s="1"/>
  <c r="U80" i="1" s="1"/>
  <c r="M80" i="1"/>
  <c r="K80" i="1"/>
  <c r="G80" i="1"/>
  <c r="J80" i="1" s="1"/>
  <c r="T80" i="1" s="1"/>
  <c r="C80" i="1"/>
  <c r="F80" i="1" s="1"/>
  <c r="S80" i="1" s="1"/>
  <c r="B80" i="1"/>
  <c r="A80" i="1"/>
  <c r="N79" i="1"/>
  <c r="P79" i="1" s="1"/>
  <c r="Q79" i="1" s="1"/>
  <c r="U79" i="1" s="1"/>
  <c r="M79" i="1"/>
  <c r="K79" i="1"/>
  <c r="G79" i="1"/>
  <c r="J79" i="1" s="1"/>
  <c r="T79" i="1" s="1"/>
  <c r="C79" i="1"/>
  <c r="F79" i="1" s="1"/>
  <c r="S79" i="1" s="1"/>
  <c r="B79" i="1"/>
  <c r="A79" i="1"/>
  <c r="N78" i="1"/>
  <c r="P78" i="1" s="1"/>
  <c r="Q78" i="1" s="1"/>
  <c r="U78" i="1" s="1"/>
  <c r="M78" i="1"/>
  <c r="K78" i="1"/>
  <c r="G78" i="1"/>
  <c r="J78" i="1" s="1"/>
  <c r="T78" i="1" s="1"/>
  <c r="C78" i="1"/>
  <c r="F78" i="1" s="1"/>
  <c r="S78" i="1" s="1"/>
  <c r="B78" i="1"/>
  <c r="A78" i="1"/>
  <c r="N77" i="1"/>
  <c r="P77" i="1" s="1"/>
  <c r="Q77" i="1" s="1"/>
  <c r="U77" i="1" s="1"/>
  <c r="M77" i="1"/>
  <c r="K77" i="1"/>
  <c r="G77" i="1"/>
  <c r="J77" i="1" s="1"/>
  <c r="T77" i="1" s="1"/>
  <c r="C77" i="1"/>
  <c r="F77" i="1" s="1"/>
  <c r="S77" i="1" s="1"/>
  <c r="B77" i="1"/>
  <c r="A77" i="1"/>
  <c r="N76" i="1"/>
  <c r="P76" i="1" s="1"/>
  <c r="Q76" i="1" s="1"/>
  <c r="U76" i="1" s="1"/>
  <c r="M76" i="1"/>
  <c r="K76" i="1"/>
  <c r="G76" i="1"/>
  <c r="J76" i="1" s="1"/>
  <c r="T76" i="1" s="1"/>
  <c r="C76" i="1"/>
  <c r="F76" i="1" s="1"/>
  <c r="S76" i="1" s="1"/>
  <c r="B76" i="1"/>
  <c r="A76" i="1"/>
  <c r="N75" i="1"/>
  <c r="P75" i="1" s="1"/>
  <c r="Q75" i="1" s="1"/>
  <c r="U75" i="1" s="1"/>
  <c r="M75" i="1"/>
  <c r="K75" i="1"/>
  <c r="G75" i="1"/>
  <c r="J75" i="1" s="1"/>
  <c r="T75" i="1" s="1"/>
  <c r="C75" i="1"/>
  <c r="F75" i="1" s="1"/>
  <c r="S75" i="1" s="1"/>
  <c r="B75" i="1"/>
  <c r="A75" i="1"/>
  <c r="N74" i="1"/>
  <c r="P74" i="1" s="1"/>
  <c r="Q74" i="1" s="1"/>
  <c r="U74" i="1" s="1"/>
  <c r="M74" i="1"/>
  <c r="K74" i="1"/>
  <c r="G74" i="1"/>
  <c r="J74" i="1" s="1"/>
  <c r="T74" i="1" s="1"/>
  <c r="C74" i="1"/>
  <c r="F74" i="1" s="1"/>
  <c r="S74" i="1" s="1"/>
  <c r="B74" i="1"/>
  <c r="A74" i="1"/>
  <c r="N73" i="1"/>
  <c r="P73" i="1" s="1"/>
  <c r="Q73" i="1" s="1"/>
  <c r="U73" i="1" s="1"/>
  <c r="M73" i="1"/>
  <c r="K73" i="1"/>
  <c r="G73" i="1"/>
  <c r="J73" i="1" s="1"/>
  <c r="T73" i="1" s="1"/>
  <c r="C73" i="1"/>
  <c r="F73" i="1" s="1"/>
  <c r="S73" i="1" s="1"/>
  <c r="B73" i="1"/>
  <c r="A73" i="1"/>
  <c r="N72" i="1"/>
  <c r="P72" i="1" s="1"/>
  <c r="Q72" i="1" s="1"/>
  <c r="U72" i="1" s="1"/>
  <c r="M72" i="1"/>
  <c r="K72" i="1"/>
  <c r="G72" i="1"/>
  <c r="J72" i="1" s="1"/>
  <c r="T72" i="1" s="1"/>
  <c r="C72" i="1"/>
  <c r="F72" i="1" s="1"/>
  <c r="S72" i="1" s="1"/>
  <c r="B72" i="1"/>
  <c r="A72" i="1"/>
  <c r="N71" i="1"/>
  <c r="P71" i="1" s="1"/>
  <c r="Q71" i="1" s="1"/>
  <c r="U71" i="1" s="1"/>
  <c r="M71" i="1"/>
  <c r="K71" i="1"/>
  <c r="G71" i="1"/>
  <c r="J71" i="1" s="1"/>
  <c r="T71" i="1" s="1"/>
  <c r="C71" i="1"/>
  <c r="F71" i="1" s="1"/>
  <c r="S71" i="1" s="1"/>
  <c r="B71" i="1"/>
  <c r="A71" i="1"/>
  <c r="N70" i="1"/>
  <c r="P70" i="1" s="1"/>
  <c r="Q70" i="1" s="1"/>
  <c r="U70" i="1" s="1"/>
  <c r="M70" i="1"/>
  <c r="K70" i="1"/>
  <c r="G70" i="1"/>
  <c r="J70" i="1" s="1"/>
  <c r="T70" i="1" s="1"/>
  <c r="C70" i="1"/>
  <c r="F70" i="1" s="1"/>
  <c r="S70" i="1" s="1"/>
  <c r="B70" i="1"/>
  <c r="A70" i="1"/>
  <c r="N69" i="1"/>
  <c r="P69" i="1" s="1"/>
  <c r="Q69" i="1" s="1"/>
  <c r="U69" i="1" s="1"/>
  <c r="M69" i="1"/>
  <c r="K69" i="1"/>
  <c r="G69" i="1"/>
  <c r="J69" i="1" s="1"/>
  <c r="T69" i="1" s="1"/>
  <c r="C69" i="1"/>
  <c r="F69" i="1" s="1"/>
  <c r="S69" i="1" s="1"/>
  <c r="B69" i="1"/>
  <c r="A69" i="1"/>
  <c r="N68" i="1"/>
  <c r="P68" i="1" s="1"/>
  <c r="Q68" i="1" s="1"/>
  <c r="U68" i="1" s="1"/>
  <c r="M68" i="1"/>
  <c r="K68" i="1"/>
  <c r="G68" i="1"/>
  <c r="J68" i="1" s="1"/>
  <c r="T68" i="1" s="1"/>
  <c r="C68" i="1"/>
  <c r="F68" i="1" s="1"/>
  <c r="S68" i="1" s="1"/>
  <c r="B68" i="1"/>
  <c r="A68" i="1"/>
  <c r="N67" i="1"/>
  <c r="P67" i="1" s="1"/>
  <c r="Q67" i="1" s="1"/>
  <c r="U67" i="1" s="1"/>
  <c r="M67" i="1"/>
  <c r="K67" i="1"/>
  <c r="G67" i="1"/>
  <c r="J67" i="1" s="1"/>
  <c r="T67" i="1" s="1"/>
  <c r="C67" i="1"/>
  <c r="F67" i="1" s="1"/>
  <c r="S67" i="1" s="1"/>
  <c r="B67" i="1"/>
  <c r="A67" i="1"/>
  <c r="N66" i="1"/>
  <c r="P66" i="1" s="1"/>
  <c r="Q66" i="1" s="1"/>
  <c r="U66" i="1" s="1"/>
  <c r="M66" i="1"/>
  <c r="K66" i="1"/>
  <c r="G66" i="1"/>
  <c r="J66" i="1" s="1"/>
  <c r="T66" i="1" s="1"/>
  <c r="C66" i="1"/>
  <c r="F66" i="1" s="1"/>
  <c r="S66" i="1" s="1"/>
  <c r="B66" i="1"/>
  <c r="A66" i="1"/>
  <c r="N65" i="1"/>
  <c r="P65" i="1" s="1"/>
  <c r="Q65" i="1" s="1"/>
  <c r="U65" i="1" s="1"/>
  <c r="M65" i="1"/>
  <c r="K65" i="1"/>
  <c r="G65" i="1"/>
  <c r="J65" i="1" s="1"/>
  <c r="T65" i="1" s="1"/>
  <c r="C65" i="1"/>
  <c r="F65" i="1" s="1"/>
  <c r="S65" i="1" s="1"/>
  <c r="B65" i="1"/>
  <c r="A65" i="1"/>
  <c r="N64" i="1"/>
  <c r="P64" i="1" s="1"/>
  <c r="Q64" i="1" s="1"/>
  <c r="U64" i="1" s="1"/>
  <c r="M64" i="1"/>
  <c r="K64" i="1"/>
  <c r="G64" i="1"/>
  <c r="J64" i="1" s="1"/>
  <c r="T64" i="1" s="1"/>
  <c r="C64" i="1"/>
  <c r="F64" i="1" s="1"/>
  <c r="S64" i="1" s="1"/>
  <c r="B64" i="1"/>
  <c r="A64" i="1"/>
  <c r="N63" i="1"/>
  <c r="P63" i="1" s="1"/>
  <c r="Q63" i="1" s="1"/>
  <c r="U63" i="1" s="1"/>
  <c r="M63" i="1"/>
  <c r="K63" i="1"/>
  <c r="G63" i="1"/>
  <c r="J63" i="1" s="1"/>
  <c r="T63" i="1" s="1"/>
  <c r="C63" i="1"/>
  <c r="F63" i="1" s="1"/>
  <c r="S63" i="1" s="1"/>
  <c r="B63" i="1"/>
  <c r="A63" i="1"/>
  <c r="N62" i="1"/>
  <c r="P62" i="1" s="1"/>
  <c r="Q62" i="1" s="1"/>
  <c r="U62" i="1" s="1"/>
  <c r="M62" i="1"/>
  <c r="K62" i="1"/>
  <c r="G62" i="1"/>
  <c r="J62" i="1" s="1"/>
  <c r="T62" i="1" s="1"/>
  <c r="C62" i="1"/>
  <c r="F62" i="1" s="1"/>
  <c r="S62" i="1" s="1"/>
  <c r="B62" i="1"/>
  <c r="A62" i="1"/>
  <c r="N61" i="1"/>
  <c r="P61" i="1" s="1"/>
  <c r="Q61" i="1" s="1"/>
  <c r="U61" i="1" s="1"/>
  <c r="M61" i="1"/>
  <c r="K61" i="1"/>
  <c r="G61" i="1"/>
  <c r="J61" i="1" s="1"/>
  <c r="T61" i="1" s="1"/>
  <c r="C61" i="1"/>
  <c r="F61" i="1" s="1"/>
  <c r="S61" i="1" s="1"/>
  <c r="B61" i="1"/>
  <c r="A61" i="1"/>
  <c r="N60" i="1"/>
  <c r="P60" i="1" s="1"/>
  <c r="Q60" i="1" s="1"/>
  <c r="U60" i="1" s="1"/>
  <c r="M60" i="1"/>
  <c r="K60" i="1"/>
  <c r="G60" i="1"/>
  <c r="J60" i="1" s="1"/>
  <c r="T60" i="1" s="1"/>
  <c r="C60" i="1"/>
  <c r="F60" i="1" s="1"/>
  <c r="S60" i="1" s="1"/>
  <c r="B60" i="1"/>
  <c r="A60" i="1"/>
  <c r="N59" i="1"/>
  <c r="P59" i="1" s="1"/>
  <c r="Q59" i="1" s="1"/>
  <c r="U59" i="1" s="1"/>
  <c r="M59" i="1"/>
  <c r="K59" i="1"/>
  <c r="G59" i="1"/>
  <c r="J59" i="1" s="1"/>
  <c r="T59" i="1" s="1"/>
  <c r="F59" i="1"/>
  <c r="S59" i="1" s="1"/>
  <c r="C59" i="1"/>
  <c r="B59" i="1"/>
  <c r="A59" i="1"/>
  <c r="N58" i="1"/>
  <c r="P58" i="1" s="1"/>
  <c r="Q58" i="1" s="1"/>
  <c r="U58" i="1" s="1"/>
  <c r="M58" i="1"/>
  <c r="K58" i="1"/>
  <c r="G58" i="1"/>
  <c r="J58" i="1" s="1"/>
  <c r="T58" i="1" s="1"/>
  <c r="C58" i="1"/>
  <c r="F58" i="1" s="1"/>
  <c r="S58" i="1" s="1"/>
  <c r="B58" i="1"/>
  <c r="A58" i="1"/>
  <c r="N57" i="1"/>
  <c r="P57" i="1" s="1"/>
  <c r="Q57" i="1" s="1"/>
  <c r="U57" i="1" s="1"/>
  <c r="M57" i="1"/>
  <c r="K57" i="1"/>
  <c r="G57" i="1"/>
  <c r="J57" i="1" s="1"/>
  <c r="T57" i="1" s="1"/>
  <c r="C57" i="1"/>
  <c r="F57" i="1" s="1"/>
  <c r="S57" i="1" s="1"/>
  <c r="B57" i="1"/>
  <c r="A57" i="1"/>
  <c r="N56" i="1"/>
  <c r="P56" i="1" s="1"/>
  <c r="Q56" i="1" s="1"/>
  <c r="U56" i="1" s="1"/>
  <c r="M56" i="1"/>
  <c r="K56" i="1"/>
  <c r="G56" i="1"/>
  <c r="J56" i="1" s="1"/>
  <c r="T56" i="1" s="1"/>
  <c r="C56" i="1"/>
  <c r="F56" i="1" s="1"/>
  <c r="S56" i="1" s="1"/>
  <c r="B56" i="1"/>
  <c r="A56" i="1"/>
  <c r="N55" i="1"/>
  <c r="P55" i="1" s="1"/>
  <c r="Q55" i="1" s="1"/>
  <c r="U55" i="1" s="1"/>
  <c r="M55" i="1"/>
  <c r="K55" i="1"/>
  <c r="G55" i="1"/>
  <c r="J55" i="1" s="1"/>
  <c r="T55" i="1" s="1"/>
  <c r="C55" i="1"/>
  <c r="F55" i="1" s="1"/>
  <c r="S55" i="1" s="1"/>
  <c r="B55" i="1"/>
  <c r="A55" i="1"/>
  <c r="N54" i="1"/>
  <c r="P54" i="1" s="1"/>
  <c r="Q54" i="1" s="1"/>
  <c r="U54" i="1" s="1"/>
  <c r="M54" i="1"/>
  <c r="K54" i="1"/>
  <c r="G54" i="1"/>
  <c r="J54" i="1" s="1"/>
  <c r="T54" i="1" s="1"/>
  <c r="C54" i="1"/>
  <c r="F54" i="1" s="1"/>
  <c r="S54" i="1" s="1"/>
  <c r="B54" i="1"/>
  <c r="A54" i="1"/>
  <c r="N53" i="1"/>
  <c r="P53" i="1" s="1"/>
  <c r="Q53" i="1" s="1"/>
  <c r="U53" i="1" s="1"/>
  <c r="M53" i="1"/>
  <c r="K53" i="1"/>
  <c r="G53" i="1"/>
  <c r="J53" i="1" s="1"/>
  <c r="T53" i="1" s="1"/>
  <c r="C53" i="1"/>
  <c r="F53" i="1" s="1"/>
  <c r="S53" i="1" s="1"/>
  <c r="B53" i="1"/>
  <c r="A53" i="1"/>
  <c r="N52" i="1"/>
  <c r="P52" i="1" s="1"/>
  <c r="Q52" i="1" s="1"/>
  <c r="U52" i="1" s="1"/>
  <c r="M52" i="1"/>
  <c r="K52" i="1"/>
  <c r="G52" i="1"/>
  <c r="J52" i="1" s="1"/>
  <c r="T52" i="1" s="1"/>
  <c r="C52" i="1"/>
  <c r="F52" i="1" s="1"/>
  <c r="S52" i="1" s="1"/>
  <c r="B52" i="1"/>
  <c r="A52" i="1"/>
  <c r="N51" i="1"/>
  <c r="P51" i="1" s="1"/>
  <c r="Q51" i="1" s="1"/>
  <c r="U51" i="1" s="1"/>
  <c r="M51" i="1"/>
  <c r="K51" i="1"/>
  <c r="G51" i="1"/>
  <c r="J51" i="1" s="1"/>
  <c r="T51" i="1" s="1"/>
  <c r="C51" i="1"/>
  <c r="F51" i="1" s="1"/>
  <c r="S51" i="1" s="1"/>
  <c r="B51" i="1"/>
  <c r="A51" i="1"/>
  <c r="N50" i="1"/>
  <c r="P50" i="1" s="1"/>
  <c r="Q50" i="1" s="1"/>
  <c r="U50" i="1" s="1"/>
  <c r="M50" i="1"/>
  <c r="K50" i="1"/>
  <c r="G50" i="1"/>
  <c r="J50" i="1" s="1"/>
  <c r="T50" i="1" s="1"/>
  <c r="C50" i="1"/>
  <c r="F50" i="1" s="1"/>
  <c r="S50" i="1" s="1"/>
  <c r="B50" i="1"/>
  <c r="A50" i="1"/>
  <c r="N49" i="1"/>
  <c r="P49" i="1" s="1"/>
  <c r="Q49" i="1" s="1"/>
  <c r="U49" i="1" s="1"/>
  <c r="M49" i="1"/>
  <c r="K49" i="1"/>
  <c r="G49" i="1"/>
  <c r="J49" i="1" s="1"/>
  <c r="T49" i="1" s="1"/>
  <c r="C49" i="1"/>
  <c r="F49" i="1" s="1"/>
  <c r="S49" i="1" s="1"/>
  <c r="B49" i="1"/>
  <c r="A49" i="1"/>
  <c r="N48" i="1"/>
  <c r="P48" i="1" s="1"/>
  <c r="Q48" i="1" s="1"/>
  <c r="U48" i="1" s="1"/>
  <c r="M48" i="1"/>
  <c r="K48" i="1"/>
  <c r="G48" i="1"/>
  <c r="J48" i="1" s="1"/>
  <c r="T48" i="1" s="1"/>
  <c r="C48" i="1"/>
  <c r="F48" i="1" s="1"/>
  <c r="S48" i="1" s="1"/>
  <c r="B48" i="1"/>
  <c r="A48" i="1"/>
  <c r="N47" i="1"/>
  <c r="P47" i="1" s="1"/>
  <c r="Q47" i="1" s="1"/>
  <c r="U47" i="1" s="1"/>
  <c r="M47" i="1"/>
  <c r="K47" i="1"/>
  <c r="G47" i="1"/>
  <c r="J47" i="1" s="1"/>
  <c r="T47" i="1" s="1"/>
  <c r="C47" i="1"/>
  <c r="F47" i="1" s="1"/>
  <c r="S47" i="1" s="1"/>
  <c r="B47" i="1"/>
  <c r="A47" i="1"/>
  <c r="N46" i="1"/>
  <c r="P46" i="1" s="1"/>
  <c r="Q46" i="1" s="1"/>
  <c r="U46" i="1" s="1"/>
  <c r="M46" i="1"/>
  <c r="K46" i="1"/>
  <c r="G46" i="1"/>
  <c r="J46" i="1" s="1"/>
  <c r="T46" i="1" s="1"/>
  <c r="C46" i="1"/>
  <c r="F46" i="1" s="1"/>
  <c r="S46" i="1" s="1"/>
  <c r="B46" i="1"/>
  <c r="A46" i="1"/>
  <c r="N45" i="1"/>
  <c r="P45" i="1" s="1"/>
  <c r="Q45" i="1" s="1"/>
  <c r="U45" i="1" s="1"/>
  <c r="M45" i="1"/>
  <c r="K45" i="1"/>
  <c r="G45" i="1"/>
  <c r="J45" i="1" s="1"/>
  <c r="T45" i="1" s="1"/>
  <c r="C45" i="1"/>
  <c r="F45" i="1" s="1"/>
  <c r="S45" i="1" s="1"/>
  <c r="B45" i="1"/>
  <c r="A45" i="1"/>
  <c r="N44" i="1"/>
  <c r="P44" i="1" s="1"/>
  <c r="Q44" i="1" s="1"/>
  <c r="U44" i="1" s="1"/>
  <c r="M44" i="1"/>
  <c r="K44" i="1"/>
  <c r="G44" i="1"/>
  <c r="J44" i="1" s="1"/>
  <c r="T44" i="1" s="1"/>
  <c r="C44" i="1"/>
  <c r="F44" i="1" s="1"/>
  <c r="S44" i="1" s="1"/>
  <c r="B44" i="1"/>
  <c r="A44" i="1"/>
  <c r="N43" i="1"/>
  <c r="P43" i="1" s="1"/>
  <c r="Q43" i="1" s="1"/>
  <c r="U43" i="1" s="1"/>
  <c r="M43" i="1"/>
  <c r="K43" i="1"/>
  <c r="G43" i="1"/>
  <c r="J43" i="1" s="1"/>
  <c r="T43" i="1" s="1"/>
  <c r="C43" i="1"/>
  <c r="F43" i="1" s="1"/>
  <c r="S43" i="1" s="1"/>
  <c r="B43" i="1"/>
  <c r="A43" i="1"/>
  <c r="N42" i="1"/>
  <c r="P42" i="1" s="1"/>
  <c r="Q42" i="1" s="1"/>
  <c r="U42" i="1" s="1"/>
  <c r="M42" i="1"/>
  <c r="K42" i="1"/>
  <c r="G42" i="1"/>
  <c r="J42" i="1" s="1"/>
  <c r="T42" i="1" s="1"/>
  <c r="C42" i="1"/>
  <c r="F42" i="1" s="1"/>
  <c r="S42" i="1" s="1"/>
  <c r="B42" i="1"/>
  <c r="A42" i="1"/>
  <c r="N41" i="1"/>
  <c r="P41" i="1" s="1"/>
  <c r="Q41" i="1" s="1"/>
  <c r="U41" i="1" s="1"/>
  <c r="M41" i="1"/>
  <c r="K41" i="1"/>
  <c r="G41" i="1"/>
  <c r="J41" i="1" s="1"/>
  <c r="T41" i="1" s="1"/>
  <c r="C41" i="1"/>
  <c r="F41" i="1" s="1"/>
  <c r="S41" i="1" s="1"/>
  <c r="B41" i="1"/>
  <c r="A41" i="1"/>
  <c r="N40" i="1"/>
  <c r="P40" i="1" s="1"/>
  <c r="Q40" i="1" s="1"/>
  <c r="U40" i="1" s="1"/>
  <c r="M40" i="1"/>
  <c r="K40" i="1"/>
  <c r="G40" i="1"/>
  <c r="J40" i="1" s="1"/>
  <c r="T40" i="1" s="1"/>
  <c r="C40" i="1"/>
  <c r="F40" i="1" s="1"/>
  <c r="S40" i="1" s="1"/>
  <c r="B40" i="1"/>
  <c r="A40" i="1"/>
  <c r="N39" i="1"/>
  <c r="P39" i="1" s="1"/>
  <c r="Q39" i="1" s="1"/>
  <c r="U39" i="1" s="1"/>
  <c r="M39" i="1"/>
  <c r="K39" i="1"/>
  <c r="G39" i="1"/>
  <c r="J39" i="1" s="1"/>
  <c r="T39" i="1" s="1"/>
  <c r="C39" i="1"/>
  <c r="F39" i="1" s="1"/>
  <c r="S39" i="1" s="1"/>
  <c r="B39" i="1"/>
  <c r="A39" i="1"/>
  <c r="N38" i="1"/>
  <c r="P38" i="1" s="1"/>
  <c r="Q38" i="1" s="1"/>
  <c r="U38" i="1" s="1"/>
  <c r="M38" i="1"/>
  <c r="K38" i="1"/>
  <c r="G38" i="1"/>
  <c r="J38" i="1" s="1"/>
  <c r="T38" i="1" s="1"/>
  <c r="C38" i="1"/>
  <c r="F38" i="1" s="1"/>
  <c r="S38" i="1" s="1"/>
  <c r="B38" i="1"/>
  <c r="A38" i="1"/>
  <c r="N37" i="1"/>
  <c r="P37" i="1" s="1"/>
  <c r="Q37" i="1" s="1"/>
  <c r="U37" i="1" s="1"/>
  <c r="M37" i="1"/>
  <c r="K37" i="1"/>
  <c r="G37" i="1"/>
  <c r="J37" i="1" s="1"/>
  <c r="T37" i="1" s="1"/>
  <c r="C37" i="1"/>
  <c r="F37" i="1" s="1"/>
  <c r="S37" i="1" s="1"/>
  <c r="B37" i="1"/>
  <c r="A37" i="1"/>
  <c r="N36" i="1"/>
  <c r="P36" i="1" s="1"/>
  <c r="Q36" i="1" s="1"/>
  <c r="U36" i="1" s="1"/>
  <c r="M36" i="1"/>
  <c r="K36" i="1"/>
  <c r="G36" i="1"/>
  <c r="J36" i="1" s="1"/>
  <c r="T36" i="1" s="1"/>
  <c r="C36" i="1"/>
  <c r="F36" i="1" s="1"/>
  <c r="S36" i="1" s="1"/>
  <c r="B36" i="1"/>
  <c r="A36" i="1"/>
  <c r="N35" i="1"/>
  <c r="P35" i="1" s="1"/>
  <c r="Q35" i="1" s="1"/>
  <c r="U35" i="1" s="1"/>
  <c r="M35" i="1"/>
  <c r="K35" i="1"/>
  <c r="G35" i="1"/>
  <c r="J35" i="1" s="1"/>
  <c r="T35" i="1" s="1"/>
  <c r="C35" i="1"/>
  <c r="F35" i="1" s="1"/>
  <c r="S35" i="1" s="1"/>
  <c r="B35" i="1"/>
  <c r="A35" i="1"/>
  <c r="N34" i="1"/>
  <c r="P34" i="1" s="1"/>
  <c r="Q34" i="1" s="1"/>
  <c r="U34" i="1" s="1"/>
  <c r="M34" i="1"/>
  <c r="K34" i="1"/>
  <c r="G34" i="1"/>
  <c r="J34" i="1" s="1"/>
  <c r="T34" i="1" s="1"/>
  <c r="C34" i="1"/>
  <c r="F34" i="1" s="1"/>
  <c r="S34" i="1" s="1"/>
  <c r="B34" i="1"/>
  <c r="A34" i="1"/>
  <c r="N33" i="1"/>
  <c r="P33" i="1" s="1"/>
  <c r="Q33" i="1" s="1"/>
  <c r="U33" i="1" s="1"/>
  <c r="M33" i="1"/>
  <c r="K33" i="1"/>
  <c r="G33" i="1"/>
  <c r="J33" i="1" s="1"/>
  <c r="T33" i="1" s="1"/>
  <c r="C33" i="1"/>
  <c r="F33" i="1" s="1"/>
  <c r="S33" i="1" s="1"/>
  <c r="B33" i="1"/>
  <c r="A33" i="1"/>
  <c r="N32" i="1"/>
  <c r="P32" i="1" s="1"/>
  <c r="Q32" i="1" s="1"/>
  <c r="U32" i="1" s="1"/>
  <c r="M32" i="1"/>
  <c r="K32" i="1"/>
  <c r="G32" i="1"/>
  <c r="J32" i="1" s="1"/>
  <c r="T32" i="1" s="1"/>
  <c r="C32" i="1"/>
  <c r="F32" i="1" s="1"/>
  <c r="S32" i="1" s="1"/>
  <c r="B32" i="1"/>
  <c r="A32" i="1"/>
  <c r="N31" i="1"/>
  <c r="P31" i="1" s="1"/>
  <c r="Q31" i="1" s="1"/>
  <c r="U31" i="1" s="1"/>
  <c r="M31" i="1"/>
  <c r="K31" i="1"/>
  <c r="G31" i="1"/>
  <c r="J31" i="1" s="1"/>
  <c r="T31" i="1" s="1"/>
  <c r="C31" i="1"/>
  <c r="F31" i="1" s="1"/>
  <c r="S31" i="1" s="1"/>
  <c r="B31" i="1"/>
  <c r="A31" i="1"/>
  <c r="N30" i="1"/>
  <c r="P30" i="1" s="1"/>
  <c r="Q30" i="1" s="1"/>
  <c r="U30" i="1" s="1"/>
  <c r="M30" i="1"/>
  <c r="K30" i="1"/>
  <c r="G30" i="1"/>
  <c r="J30" i="1" s="1"/>
  <c r="T30" i="1" s="1"/>
  <c r="C30" i="1"/>
  <c r="F30" i="1" s="1"/>
  <c r="S30" i="1" s="1"/>
  <c r="B30" i="1"/>
  <c r="A30" i="1"/>
  <c r="N29" i="1"/>
  <c r="P29" i="1" s="1"/>
  <c r="Q29" i="1" s="1"/>
  <c r="U29" i="1" s="1"/>
  <c r="M29" i="1"/>
  <c r="K29" i="1"/>
  <c r="G29" i="1"/>
  <c r="J29" i="1" s="1"/>
  <c r="T29" i="1" s="1"/>
  <c r="C29" i="1"/>
  <c r="F29" i="1" s="1"/>
  <c r="S29" i="1" s="1"/>
  <c r="B29" i="1"/>
  <c r="A29" i="1"/>
  <c r="N28" i="1"/>
  <c r="P28" i="1" s="1"/>
  <c r="Q28" i="1" s="1"/>
  <c r="U28" i="1" s="1"/>
  <c r="M28" i="1"/>
  <c r="K28" i="1"/>
  <c r="G28" i="1"/>
  <c r="J28" i="1" s="1"/>
  <c r="T28" i="1" s="1"/>
  <c r="C28" i="1"/>
  <c r="F28" i="1" s="1"/>
  <c r="S28" i="1" s="1"/>
  <c r="B28" i="1"/>
  <c r="A28" i="1"/>
  <c r="N27" i="1"/>
  <c r="P27" i="1" s="1"/>
  <c r="Q27" i="1" s="1"/>
  <c r="U27" i="1" s="1"/>
  <c r="M27" i="1"/>
  <c r="K27" i="1"/>
  <c r="G27" i="1"/>
  <c r="J27" i="1" s="1"/>
  <c r="T27" i="1" s="1"/>
  <c r="C27" i="1"/>
  <c r="F27" i="1" s="1"/>
  <c r="S27" i="1" s="1"/>
  <c r="B27" i="1"/>
  <c r="A27" i="1"/>
  <c r="N26" i="1"/>
  <c r="P26" i="1" s="1"/>
  <c r="Q26" i="1" s="1"/>
  <c r="U26" i="1" s="1"/>
  <c r="M26" i="1"/>
  <c r="K26" i="1"/>
  <c r="G26" i="1"/>
  <c r="J26" i="1" s="1"/>
  <c r="T26" i="1" s="1"/>
  <c r="C26" i="1"/>
  <c r="F26" i="1" s="1"/>
  <c r="S26" i="1" s="1"/>
  <c r="B26" i="1"/>
  <c r="A26" i="1"/>
  <c r="N25" i="1"/>
  <c r="P25" i="1" s="1"/>
  <c r="Q25" i="1" s="1"/>
  <c r="U25" i="1" s="1"/>
  <c r="M25" i="1"/>
  <c r="K25" i="1"/>
  <c r="G25" i="1"/>
  <c r="J25" i="1" s="1"/>
  <c r="T25" i="1" s="1"/>
  <c r="C25" i="1"/>
  <c r="F25" i="1" s="1"/>
  <c r="S25" i="1" s="1"/>
  <c r="B25" i="1"/>
  <c r="A25" i="1"/>
  <c r="N24" i="1"/>
  <c r="P24" i="1" s="1"/>
  <c r="Q24" i="1" s="1"/>
  <c r="U24" i="1" s="1"/>
  <c r="M24" i="1"/>
  <c r="K24" i="1"/>
  <c r="G24" i="1"/>
  <c r="J24" i="1" s="1"/>
  <c r="T24" i="1" s="1"/>
  <c r="C24" i="1"/>
  <c r="F24" i="1" s="1"/>
  <c r="S24" i="1" s="1"/>
  <c r="B24" i="1"/>
  <c r="A24" i="1"/>
  <c r="N23" i="1"/>
  <c r="P23" i="1" s="1"/>
  <c r="Q23" i="1" s="1"/>
  <c r="U23" i="1" s="1"/>
  <c r="M23" i="1"/>
  <c r="K23" i="1"/>
  <c r="G23" i="1"/>
  <c r="J23" i="1" s="1"/>
  <c r="T23" i="1" s="1"/>
  <c r="C23" i="1"/>
  <c r="F23" i="1" s="1"/>
  <c r="S23" i="1" s="1"/>
  <c r="B23" i="1"/>
  <c r="A23" i="1"/>
  <c r="N22" i="1"/>
  <c r="P22" i="1" s="1"/>
  <c r="Q22" i="1" s="1"/>
  <c r="U22" i="1" s="1"/>
  <c r="M22" i="1"/>
  <c r="K22" i="1"/>
  <c r="G22" i="1"/>
  <c r="J22" i="1" s="1"/>
  <c r="T22" i="1" s="1"/>
  <c r="C22" i="1"/>
  <c r="F22" i="1" s="1"/>
  <c r="S22" i="1" s="1"/>
  <c r="B22" i="1"/>
  <c r="A22" i="1"/>
  <c r="N21" i="1"/>
  <c r="P21" i="1" s="1"/>
  <c r="Q21" i="1" s="1"/>
  <c r="U21" i="1" s="1"/>
  <c r="M21" i="1"/>
  <c r="K21" i="1"/>
  <c r="G21" i="1"/>
  <c r="J21" i="1" s="1"/>
  <c r="T21" i="1" s="1"/>
  <c r="C21" i="1"/>
  <c r="F21" i="1" s="1"/>
  <c r="S21" i="1" s="1"/>
  <c r="B21" i="1"/>
  <c r="A21" i="1"/>
  <c r="N20" i="1"/>
  <c r="P20" i="1" s="1"/>
  <c r="Q20" i="1" s="1"/>
  <c r="U20" i="1" s="1"/>
  <c r="M20" i="1"/>
  <c r="K20" i="1"/>
  <c r="G20" i="1"/>
  <c r="J20" i="1" s="1"/>
  <c r="T20" i="1" s="1"/>
  <c r="C20" i="1"/>
  <c r="F20" i="1" s="1"/>
  <c r="S20" i="1" s="1"/>
  <c r="B20" i="1"/>
  <c r="A20" i="1"/>
  <c r="N19" i="1"/>
  <c r="P19" i="1" s="1"/>
  <c r="Q19" i="1" s="1"/>
  <c r="U19" i="1" s="1"/>
  <c r="M19" i="1"/>
  <c r="K19" i="1"/>
  <c r="G19" i="1"/>
  <c r="J19" i="1" s="1"/>
  <c r="T19" i="1" s="1"/>
  <c r="C19" i="1"/>
  <c r="F19" i="1" s="1"/>
  <c r="S19" i="1" s="1"/>
  <c r="B19" i="1"/>
  <c r="A19" i="1"/>
  <c r="N18" i="1"/>
  <c r="P18" i="1" s="1"/>
  <c r="Q18" i="1" s="1"/>
  <c r="U18" i="1" s="1"/>
  <c r="M18" i="1"/>
  <c r="K18" i="1"/>
  <c r="G18" i="1"/>
  <c r="J18" i="1" s="1"/>
  <c r="T18" i="1" s="1"/>
  <c r="C18" i="1"/>
  <c r="F18" i="1" s="1"/>
  <c r="S18" i="1" s="1"/>
  <c r="B18" i="1"/>
  <c r="A18" i="1"/>
  <c r="N17" i="1"/>
  <c r="P17" i="1" s="1"/>
  <c r="Q17" i="1" s="1"/>
  <c r="U17" i="1" s="1"/>
  <c r="M17" i="1"/>
  <c r="K17" i="1"/>
  <c r="G17" i="1"/>
  <c r="J17" i="1" s="1"/>
  <c r="T17" i="1" s="1"/>
  <c r="C17" i="1"/>
  <c r="F17" i="1" s="1"/>
  <c r="S17" i="1" s="1"/>
  <c r="B17" i="1"/>
  <c r="A17" i="1"/>
  <c r="N16" i="1"/>
  <c r="P16" i="1" s="1"/>
  <c r="Q16" i="1" s="1"/>
  <c r="U16" i="1" s="1"/>
  <c r="M16" i="1"/>
  <c r="K16" i="1"/>
  <c r="G16" i="1"/>
  <c r="J16" i="1" s="1"/>
  <c r="T16" i="1" s="1"/>
  <c r="C16" i="1"/>
  <c r="F16" i="1" s="1"/>
  <c r="S16" i="1" s="1"/>
  <c r="B16" i="1"/>
  <c r="A16" i="1"/>
  <c r="N15" i="1"/>
  <c r="P15" i="1" s="1"/>
  <c r="Q15" i="1" s="1"/>
  <c r="U15" i="1" s="1"/>
  <c r="M15" i="1"/>
  <c r="K15" i="1"/>
  <c r="G15" i="1"/>
  <c r="J15" i="1" s="1"/>
  <c r="T15" i="1" s="1"/>
  <c r="C15" i="1"/>
  <c r="F15" i="1" s="1"/>
  <c r="S15" i="1" s="1"/>
  <c r="B15" i="1"/>
  <c r="A15" i="1"/>
  <c r="N14" i="1"/>
  <c r="P14" i="1" s="1"/>
  <c r="Q14" i="1" s="1"/>
  <c r="U14" i="1" s="1"/>
  <c r="M14" i="1"/>
  <c r="K14" i="1"/>
  <c r="G14" i="1"/>
  <c r="J14" i="1" s="1"/>
  <c r="T14" i="1" s="1"/>
  <c r="C14" i="1"/>
  <c r="F14" i="1" s="1"/>
  <c r="S14" i="1" s="1"/>
  <c r="B14" i="1"/>
  <c r="A14" i="1"/>
  <c r="N13" i="1"/>
  <c r="P13" i="1" s="1"/>
  <c r="Q13" i="1" s="1"/>
  <c r="U13" i="1" s="1"/>
  <c r="M13" i="1"/>
  <c r="K13" i="1"/>
  <c r="G13" i="1"/>
  <c r="J13" i="1" s="1"/>
  <c r="T13" i="1" s="1"/>
  <c r="C13" i="1"/>
  <c r="F13" i="1" s="1"/>
  <c r="S13" i="1" s="1"/>
  <c r="B13" i="1"/>
  <c r="A13" i="1"/>
  <c r="N12" i="1"/>
  <c r="P12" i="1" s="1"/>
  <c r="Q12" i="1" s="1"/>
  <c r="U12" i="1" s="1"/>
  <c r="M12" i="1"/>
  <c r="K12" i="1"/>
  <c r="G12" i="1"/>
  <c r="J12" i="1" s="1"/>
  <c r="T12" i="1" s="1"/>
  <c r="C12" i="1"/>
  <c r="F12" i="1" s="1"/>
  <c r="S12" i="1" s="1"/>
  <c r="B12" i="1"/>
  <c r="A12" i="1"/>
  <c r="N11" i="1"/>
  <c r="P11" i="1" s="1"/>
  <c r="Q11" i="1" s="1"/>
  <c r="U11" i="1" s="1"/>
  <c r="M11" i="1"/>
  <c r="K11" i="1"/>
  <c r="G11" i="1"/>
  <c r="J11" i="1" s="1"/>
  <c r="T11" i="1" s="1"/>
  <c r="C11" i="1"/>
  <c r="F11" i="1" s="1"/>
  <c r="S11" i="1" s="1"/>
  <c r="B11" i="1"/>
  <c r="A11" i="1"/>
  <c r="N10" i="1"/>
  <c r="P10" i="1" s="1"/>
  <c r="Q10" i="1" s="1"/>
  <c r="U10" i="1" s="1"/>
  <c r="M10" i="1"/>
  <c r="K10" i="1"/>
  <c r="G10" i="1"/>
  <c r="J10" i="1" s="1"/>
  <c r="T10" i="1" s="1"/>
  <c r="C10" i="1"/>
  <c r="F10" i="1" s="1"/>
  <c r="S10" i="1" s="1"/>
  <c r="B10" i="1"/>
  <c r="A10" i="1"/>
  <c r="N9" i="1"/>
  <c r="P9" i="1" s="1"/>
  <c r="Q9" i="1" s="1"/>
  <c r="U9" i="1" s="1"/>
  <c r="M9" i="1"/>
  <c r="K9" i="1"/>
  <c r="G9" i="1"/>
  <c r="J9" i="1" s="1"/>
  <c r="T9" i="1" s="1"/>
  <c r="C9" i="1"/>
  <c r="F9" i="1" s="1"/>
  <c r="S9" i="1" s="1"/>
  <c r="B9" i="1"/>
  <c r="A9" i="1"/>
  <c r="N8" i="1"/>
  <c r="P8" i="1" s="1"/>
  <c r="M8" i="1"/>
  <c r="K8" i="1"/>
  <c r="G8" i="1"/>
  <c r="J8" i="1" s="1"/>
  <c r="C8" i="1"/>
  <c r="F8" i="1" s="1"/>
  <c r="B8" i="1"/>
  <c r="A8" i="1"/>
  <c r="Q7" i="1"/>
  <c r="U7" i="1" s="1"/>
  <c r="P7" i="1"/>
  <c r="M7" i="1"/>
  <c r="J7" i="1"/>
  <c r="T7" i="1" s="1"/>
  <c r="F7" i="1"/>
  <c r="S7" i="1" s="1"/>
  <c r="B7" i="1"/>
  <c r="A7" i="1"/>
  <c r="R3" i="1"/>
  <c r="K3" i="1"/>
  <c r="R2" i="1"/>
  <c r="R1" i="1" s="1"/>
  <c r="K2" i="1"/>
  <c r="K1" i="1"/>
  <c r="C2" i="1" l="1"/>
  <c r="S8" i="1"/>
  <c r="C3" i="1"/>
  <c r="Q8" i="1"/>
  <c r="N3" i="1"/>
  <c r="G3" i="1"/>
  <c r="G2" i="1"/>
  <c r="G1" i="1" s="1"/>
  <c r="T8" i="1"/>
  <c r="U8" i="1" l="1"/>
  <c r="N2" i="1"/>
  <c r="N1" i="1" s="1"/>
  <c r="C1" i="1"/>
</calcChain>
</file>

<file path=xl/comments1.xml><?xml version="1.0" encoding="utf-8"?>
<comments xmlns="http://schemas.openxmlformats.org/spreadsheetml/2006/main">
  <authors>
    <author>Autor</author>
  </authors>
  <commentList>
    <comment ref="D691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cambio gas lavanderia</t>
        </r>
      </text>
    </comment>
  </commentList>
</comments>
</file>

<file path=xl/sharedStrings.xml><?xml version="1.0" encoding="utf-8"?>
<sst xmlns="http://schemas.openxmlformats.org/spreadsheetml/2006/main" count="28" uniqueCount="16">
  <si>
    <t>Promedios</t>
  </si>
  <si>
    <t>Fecha</t>
  </si>
  <si>
    <t>Hora</t>
  </si>
  <si>
    <t xml:space="preserve">Gas Cod </t>
  </si>
  <si>
    <t>Eléctrico</t>
  </si>
  <si>
    <t>Cocina</t>
  </si>
  <si>
    <t>Lavanderia</t>
  </si>
  <si>
    <t>Italiano</t>
  </si>
  <si>
    <t>General</t>
  </si>
  <si>
    <t>Demanda</t>
  </si>
  <si>
    <t>Consumo Pax</t>
  </si>
  <si>
    <t>Inical</t>
  </si>
  <si>
    <t>Final</t>
  </si>
  <si>
    <t>Recar</t>
  </si>
  <si>
    <t>Consumo</t>
  </si>
  <si>
    <t>Consumo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</si>
</sst>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h:mm:ss;@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164" fontId="0" fillId="0" borderId="1" xfId="1" applyFont="1" applyBorder="1" applyAlignment="1">
      <alignment horizontal="center"/>
    </xf>
    <xf numFmtId="9" fontId="0" fillId="2" borderId="1" xfId="2" applyFon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164" fontId="0" fillId="0" borderId="0" xfId="1" applyFont="1"/>
    <xf numFmtId="14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5" borderId="1" xfId="0" applyNumberFormat="1" applyFill="1" applyBorder="1"/>
    <xf numFmtId="165" fontId="0" fillId="5" borderId="1" xfId="0" applyNumberFormat="1" applyFill="1" applyBorder="1"/>
    <xf numFmtId="9" fontId="0" fillId="4" borderId="1" xfId="2" applyFont="1" applyFill="1" applyBorder="1"/>
    <xf numFmtId="9" fontId="0" fillId="5" borderId="1" xfId="2" applyFont="1" applyFill="1" applyBorder="1"/>
    <xf numFmtId="0" fontId="0" fillId="4" borderId="1" xfId="0" applyFill="1" applyBorder="1"/>
    <xf numFmtId="0" fontId="0" fillId="5" borderId="1" xfId="0" applyFill="1" applyBorder="1"/>
    <xf numFmtId="164" fontId="0" fillId="4" borderId="1" xfId="1" applyFont="1" applyFill="1" applyBorder="1" applyAlignment="1">
      <alignment vertical="center"/>
    </xf>
    <xf numFmtId="166" fontId="0" fillId="5" borderId="1" xfId="1" applyNumberFormat="1" applyFont="1" applyFill="1" applyBorder="1"/>
    <xf numFmtId="0" fontId="0" fillId="4" borderId="1" xfId="0" applyFill="1" applyBorder="1" applyAlignment="1">
      <alignment vertical="center"/>
    </xf>
    <xf numFmtId="14" fontId="0" fillId="0" borderId="0" xfId="0" applyNumberFormat="1"/>
    <xf numFmtId="165" fontId="0" fillId="0" borderId="0" xfId="0" applyNumberFormat="1"/>
    <xf numFmtId="0" fontId="0" fillId="0" borderId="0" xfId="0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Proveeduria\Dagre\Registros%20Generales\Servicios%20Publicos\Consumo%20Servicios%20Publicos%202016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ua"/>
      <sheetName val="Gas y Electricidad"/>
      <sheetName val="Hoja1"/>
    </sheetNames>
    <sheetDataSet>
      <sheetData sheetId="0">
        <row r="6">
          <cell r="A6">
            <v>42414</v>
          </cell>
          <cell r="B6">
            <v>8.3333333333333329E-2</v>
          </cell>
          <cell r="C6">
            <v>207</v>
          </cell>
        </row>
        <row r="7">
          <cell r="A7">
            <v>42415</v>
          </cell>
          <cell r="B7">
            <v>0.16666666666666666</v>
          </cell>
          <cell r="C7">
            <v>207</v>
          </cell>
        </row>
        <row r="8">
          <cell r="A8">
            <v>42416</v>
          </cell>
          <cell r="B8">
            <v>0.20833333333333334</v>
          </cell>
          <cell r="C8">
            <v>204</v>
          </cell>
        </row>
        <row r="9">
          <cell r="A9">
            <v>42417</v>
          </cell>
          <cell r="B9">
            <v>0.1875</v>
          </cell>
          <cell r="C9">
            <v>183</v>
          </cell>
        </row>
        <row r="10">
          <cell r="A10">
            <v>42418</v>
          </cell>
          <cell r="B10">
            <v>0.16666666666666666</v>
          </cell>
          <cell r="C10">
            <v>191</v>
          </cell>
        </row>
        <row r="11">
          <cell r="A11">
            <v>42419</v>
          </cell>
          <cell r="B11">
            <v>0.16666666666666666</v>
          </cell>
          <cell r="C11">
            <v>195</v>
          </cell>
        </row>
        <row r="12">
          <cell r="A12">
            <v>42420</v>
          </cell>
          <cell r="B12">
            <v>0.20833333333333334</v>
          </cell>
          <cell r="C12">
            <v>197</v>
          </cell>
        </row>
        <row r="13">
          <cell r="A13">
            <v>42421</v>
          </cell>
          <cell r="B13">
            <v>0.20833333333333334</v>
          </cell>
          <cell r="C13">
            <v>178</v>
          </cell>
        </row>
        <row r="14">
          <cell r="A14">
            <v>42422</v>
          </cell>
          <cell r="B14">
            <v>0.18055555555555555</v>
          </cell>
          <cell r="C14">
            <v>177</v>
          </cell>
        </row>
        <row r="15">
          <cell r="A15">
            <v>42423</v>
          </cell>
          <cell r="B15">
            <v>0.20833333333333334</v>
          </cell>
          <cell r="C15">
            <v>167</v>
          </cell>
        </row>
        <row r="16">
          <cell r="A16">
            <v>42424</v>
          </cell>
          <cell r="B16">
            <v>0.16666666666666666</v>
          </cell>
          <cell r="C16">
            <v>166</v>
          </cell>
        </row>
        <row r="17">
          <cell r="A17">
            <v>42425</v>
          </cell>
          <cell r="B17">
            <v>0.16666666666666666</v>
          </cell>
          <cell r="C17">
            <v>172</v>
          </cell>
        </row>
        <row r="18">
          <cell r="A18">
            <v>42426</v>
          </cell>
          <cell r="B18">
            <v>0.5</v>
          </cell>
          <cell r="C18">
            <v>155</v>
          </cell>
        </row>
        <row r="19">
          <cell r="A19">
            <v>42427</v>
          </cell>
          <cell r="B19">
            <v>0.20833333333333334</v>
          </cell>
          <cell r="C19">
            <v>180</v>
          </cell>
        </row>
        <row r="20">
          <cell r="A20">
            <v>42428</v>
          </cell>
          <cell r="B20">
            <v>0.1875</v>
          </cell>
          <cell r="C20">
            <v>183</v>
          </cell>
        </row>
        <row r="21">
          <cell r="A21">
            <v>42429</v>
          </cell>
          <cell r="B21">
            <v>0.19791666666666666</v>
          </cell>
          <cell r="C21">
            <v>175</v>
          </cell>
        </row>
        <row r="22">
          <cell r="A22">
            <v>42430</v>
          </cell>
          <cell r="B22">
            <v>0.16666666666666666</v>
          </cell>
          <cell r="C22">
            <v>162</v>
          </cell>
        </row>
        <row r="23">
          <cell r="A23">
            <v>42431</v>
          </cell>
          <cell r="B23">
            <v>0.20833333333333334</v>
          </cell>
          <cell r="C23">
            <v>169</v>
          </cell>
        </row>
        <row r="24">
          <cell r="A24">
            <v>42432</v>
          </cell>
          <cell r="B24">
            <v>4.1666666666666664E-2</v>
          </cell>
          <cell r="C24">
            <v>179</v>
          </cell>
        </row>
        <row r="25">
          <cell r="A25">
            <v>42433</v>
          </cell>
          <cell r="B25">
            <v>0.20833333333333334</v>
          </cell>
          <cell r="C25">
            <v>175</v>
          </cell>
        </row>
        <row r="26">
          <cell r="A26">
            <v>42434</v>
          </cell>
          <cell r="B26">
            <v>4.1666666666666664E-2</v>
          </cell>
          <cell r="C26">
            <v>181</v>
          </cell>
        </row>
        <row r="27">
          <cell r="A27">
            <v>42435</v>
          </cell>
          <cell r="B27">
            <v>0.20833333333333334</v>
          </cell>
          <cell r="C27">
            <v>213</v>
          </cell>
        </row>
        <row r="28">
          <cell r="A28">
            <v>42436</v>
          </cell>
          <cell r="B28">
            <v>0.20833333333333334</v>
          </cell>
          <cell r="C28">
            <v>194</v>
          </cell>
        </row>
        <row r="29">
          <cell r="A29">
            <v>42437</v>
          </cell>
          <cell r="B29">
            <v>0.20833333333333334</v>
          </cell>
          <cell r="C29">
            <v>181</v>
          </cell>
        </row>
        <row r="30">
          <cell r="A30">
            <v>42438</v>
          </cell>
          <cell r="B30">
            <v>0.1875</v>
          </cell>
          <cell r="C30">
            <v>187</v>
          </cell>
        </row>
        <row r="31">
          <cell r="A31">
            <v>42439</v>
          </cell>
          <cell r="B31">
            <v>0.1875</v>
          </cell>
          <cell r="C31">
            <v>184</v>
          </cell>
        </row>
        <row r="32">
          <cell r="A32">
            <v>42440</v>
          </cell>
          <cell r="B32">
            <v>0.19444444444444445</v>
          </cell>
          <cell r="C32">
            <v>186</v>
          </cell>
        </row>
        <row r="33">
          <cell r="A33">
            <v>42441</v>
          </cell>
          <cell r="B33">
            <v>0.20833333333333334</v>
          </cell>
          <cell r="C33">
            <v>199</v>
          </cell>
        </row>
        <row r="34">
          <cell r="A34">
            <v>42442</v>
          </cell>
          <cell r="B34">
            <v>0.16666666666666666</v>
          </cell>
          <cell r="C34">
            <v>209</v>
          </cell>
        </row>
        <row r="35">
          <cell r="A35">
            <v>42443</v>
          </cell>
          <cell r="B35">
            <v>0.20833333333333334</v>
          </cell>
          <cell r="C35">
            <v>201</v>
          </cell>
        </row>
        <row r="36">
          <cell r="A36">
            <v>42444</v>
          </cell>
          <cell r="B36">
            <v>0.5</v>
          </cell>
          <cell r="C36">
            <v>201</v>
          </cell>
        </row>
        <row r="37">
          <cell r="A37">
            <v>42445</v>
          </cell>
          <cell r="B37">
            <v>0.16666666666666666</v>
          </cell>
          <cell r="C37">
            <v>187</v>
          </cell>
        </row>
        <row r="38">
          <cell r="A38">
            <v>42446</v>
          </cell>
          <cell r="B38">
            <v>0.1875</v>
          </cell>
          <cell r="C38">
            <v>204</v>
          </cell>
        </row>
        <row r="39">
          <cell r="A39">
            <v>42447</v>
          </cell>
          <cell r="B39">
            <v>0.20833333333333334</v>
          </cell>
          <cell r="C39">
            <v>208</v>
          </cell>
        </row>
        <row r="40">
          <cell r="A40">
            <v>42448</v>
          </cell>
          <cell r="B40">
            <v>0.16666666666666666</v>
          </cell>
          <cell r="C40">
            <v>222</v>
          </cell>
        </row>
        <row r="41">
          <cell r="A41">
            <v>42449</v>
          </cell>
          <cell r="B41">
            <v>0.20833333333333334</v>
          </cell>
          <cell r="C41">
            <v>199</v>
          </cell>
        </row>
        <row r="42">
          <cell r="A42">
            <v>42450</v>
          </cell>
          <cell r="B42">
            <v>0.16666666666666666</v>
          </cell>
          <cell r="C42">
            <v>206</v>
          </cell>
        </row>
        <row r="43">
          <cell r="A43">
            <v>42451</v>
          </cell>
          <cell r="B43">
            <v>0.20833333333333334</v>
          </cell>
          <cell r="C43">
            <v>210</v>
          </cell>
        </row>
        <row r="44">
          <cell r="A44">
            <v>42452</v>
          </cell>
          <cell r="B44">
            <v>0.20833333333333334</v>
          </cell>
          <cell r="C44">
            <v>242</v>
          </cell>
        </row>
        <row r="45">
          <cell r="A45">
            <v>42453</v>
          </cell>
          <cell r="B45">
            <v>0.20833333333333334</v>
          </cell>
          <cell r="C45">
            <v>216</v>
          </cell>
        </row>
        <row r="46">
          <cell r="A46">
            <v>42454</v>
          </cell>
          <cell r="B46">
            <v>0.20833333333333334</v>
          </cell>
          <cell r="C46">
            <v>221</v>
          </cell>
        </row>
        <row r="47">
          <cell r="A47">
            <v>42455</v>
          </cell>
          <cell r="B47">
            <v>0.20833333333333334</v>
          </cell>
          <cell r="C47">
            <v>250</v>
          </cell>
        </row>
        <row r="48">
          <cell r="A48">
            <v>42456</v>
          </cell>
          <cell r="B48">
            <v>8.3333333333333329E-2</v>
          </cell>
          <cell r="C48">
            <v>261</v>
          </cell>
        </row>
        <row r="49">
          <cell r="A49">
            <v>42457</v>
          </cell>
          <cell r="B49">
            <v>0.16666666666666666</v>
          </cell>
          <cell r="C49">
            <v>252</v>
          </cell>
        </row>
        <row r="50">
          <cell r="A50">
            <v>42458</v>
          </cell>
          <cell r="B50">
            <v>0.20833333333333334</v>
          </cell>
          <cell r="C50">
            <v>225</v>
          </cell>
        </row>
        <row r="51">
          <cell r="A51">
            <v>42459</v>
          </cell>
          <cell r="B51">
            <v>0.20833333333333334</v>
          </cell>
          <cell r="C51">
            <v>216</v>
          </cell>
        </row>
        <row r="52">
          <cell r="A52">
            <v>42460</v>
          </cell>
          <cell r="B52">
            <v>0.20833333333333334</v>
          </cell>
          <cell r="C52">
            <v>223</v>
          </cell>
        </row>
        <row r="53">
          <cell r="A53">
            <v>42461</v>
          </cell>
          <cell r="B53">
            <v>0.20833333333333334</v>
          </cell>
          <cell r="C53">
            <v>198</v>
          </cell>
        </row>
        <row r="54">
          <cell r="A54">
            <v>42462</v>
          </cell>
          <cell r="B54">
            <v>0.20833333333333334</v>
          </cell>
          <cell r="C54">
            <v>224</v>
          </cell>
        </row>
        <row r="55">
          <cell r="A55">
            <v>42463</v>
          </cell>
          <cell r="B55">
            <v>0.20833333333333301</v>
          </cell>
          <cell r="C55">
            <v>205</v>
          </cell>
        </row>
        <row r="56">
          <cell r="A56">
            <v>42464</v>
          </cell>
          <cell r="B56">
            <v>0.20833333333333301</v>
          </cell>
          <cell r="C56">
            <v>216</v>
          </cell>
        </row>
        <row r="57">
          <cell r="A57">
            <v>42465</v>
          </cell>
          <cell r="B57">
            <v>0.20833333333333301</v>
          </cell>
          <cell r="C57">
            <v>198</v>
          </cell>
        </row>
        <row r="58">
          <cell r="A58">
            <v>42466</v>
          </cell>
          <cell r="B58">
            <v>0.20833333333333334</v>
          </cell>
          <cell r="C58">
            <v>191</v>
          </cell>
        </row>
        <row r="59">
          <cell r="A59">
            <v>42467</v>
          </cell>
          <cell r="B59">
            <v>0.20833333333333334</v>
          </cell>
          <cell r="C59">
            <v>160</v>
          </cell>
        </row>
        <row r="60">
          <cell r="A60">
            <v>42468</v>
          </cell>
          <cell r="B60">
            <v>8.3333333333333329E-2</v>
          </cell>
          <cell r="C60">
            <v>168</v>
          </cell>
        </row>
        <row r="61">
          <cell r="A61">
            <v>42469</v>
          </cell>
          <cell r="B61">
            <v>0.16666666666666666</v>
          </cell>
          <cell r="C61">
            <v>219</v>
          </cell>
        </row>
        <row r="62">
          <cell r="A62">
            <v>42470</v>
          </cell>
          <cell r="B62">
            <v>0.20833333333333334</v>
          </cell>
          <cell r="C62">
            <v>221</v>
          </cell>
        </row>
        <row r="63">
          <cell r="A63">
            <v>42471</v>
          </cell>
          <cell r="B63">
            <v>0.20833333333333334</v>
          </cell>
          <cell r="C63">
            <v>188</v>
          </cell>
        </row>
        <row r="64">
          <cell r="A64">
            <v>42472</v>
          </cell>
          <cell r="B64">
            <v>0.20833333333333334</v>
          </cell>
          <cell r="C64">
            <v>198</v>
          </cell>
        </row>
        <row r="65">
          <cell r="A65">
            <v>42473</v>
          </cell>
          <cell r="B65">
            <v>0.20833333333333334</v>
          </cell>
          <cell r="C65">
            <v>180</v>
          </cell>
        </row>
        <row r="66">
          <cell r="A66">
            <v>42474</v>
          </cell>
          <cell r="B66">
            <v>0.19791666666666666</v>
          </cell>
          <cell r="C66">
            <v>127</v>
          </cell>
        </row>
        <row r="67">
          <cell r="A67">
            <v>42475</v>
          </cell>
          <cell r="B67">
            <v>0.20833333333333334</v>
          </cell>
          <cell r="C67">
            <v>182</v>
          </cell>
        </row>
        <row r="68">
          <cell r="A68">
            <v>42476</v>
          </cell>
          <cell r="B68">
            <v>0.1875</v>
          </cell>
          <cell r="C68">
            <v>192</v>
          </cell>
        </row>
        <row r="69">
          <cell r="A69">
            <v>42477</v>
          </cell>
          <cell r="B69">
            <v>0.20833333333333334</v>
          </cell>
          <cell r="C69">
            <v>183</v>
          </cell>
        </row>
        <row r="70">
          <cell r="A70">
            <v>42478</v>
          </cell>
          <cell r="B70">
            <v>0.20833333333333334</v>
          </cell>
          <cell r="C70">
            <v>181</v>
          </cell>
        </row>
        <row r="71">
          <cell r="A71">
            <v>42479</v>
          </cell>
          <cell r="B71">
            <v>0.20833333333333334</v>
          </cell>
          <cell r="C71">
            <v>163</v>
          </cell>
        </row>
        <row r="72">
          <cell r="A72">
            <v>42480</v>
          </cell>
          <cell r="B72">
            <v>4.1666666666666664E-2</v>
          </cell>
          <cell r="C72">
            <v>152</v>
          </cell>
        </row>
        <row r="73">
          <cell r="A73">
            <v>42481</v>
          </cell>
          <cell r="B73">
            <v>0.20833333333333334</v>
          </cell>
          <cell r="C73">
            <v>143</v>
          </cell>
        </row>
        <row r="74">
          <cell r="A74">
            <v>42482</v>
          </cell>
          <cell r="B74">
            <v>0.19791666666666666</v>
          </cell>
          <cell r="C74">
            <v>184</v>
          </cell>
        </row>
        <row r="75">
          <cell r="A75">
            <v>42483</v>
          </cell>
          <cell r="B75">
            <v>0.20833333333333334</v>
          </cell>
          <cell r="C75">
            <v>201</v>
          </cell>
        </row>
        <row r="76">
          <cell r="A76">
            <v>42484</v>
          </cell>
          <cell r="B76">
            <v>0.20833333333333334</v>
          </cell>
          <cell r="C76">
            <v>218</v>
          </cell>
        </row>
        <row r="77">
          <cell r="A77">
            <v>42485</v>
          </cell>
          <cell r="B77">
            <v>0.20833333333333334</v>
          </cell>
          <cell r="C77">
            <v>128</v>
          </cell>
        </row>
        <row r="78">
          <cell r="A78">
            <v>42486</v>
          </cell>
          <cell r="B78">
            <v>0.1875</v>
          </cell>
          <cell r="C78">
            <v>104</v>
          </cell>
        </row>
        <row r="79">
          <cell r="A79">
            <v>42487</v>
          </cell>
          <cell r="B79">
            <v>0.20833333333333334</v>
          </cell>
          <cell r="C79">
            <v>96</v>
          </cell>
        </row>
        <row r="80">
          <cell r="A80">
            <v>42488</v>
          </cell>
          <cell r="B80">
            <v>0.25</v>
          </cell>
          <cell r="C80">
            <v>126</v>
          </cell>
        </row>
        <row r="81">
          <cell r="A81">
            <v>42489</v>
          </cell>
          <cell r="B81">
            <v>0.20833333333333334</v>
          </cell>
          <cell r="C81">
            <v>163</v>
          </cell>
        </row>
        <row r="82">
          <cell r="A82">
            <v>42490</v>
          </cell>
          <cell r="B82">
            <v>0.20833333333333334</v>
          </cell>
          <cell r="C82">
            <v>181</v>
          </cell>
        </row>
        <row r="83">
          <cell r="A83">
            <v>42491</v>
          </cell>
          <cell r="B83">
            <v>0.16666666666666666</v>
          </cell>
          <cell r="C83">
            <v>159</v>
          </cell>
        </row>
        <row r="84">
          <cell r="A84">
            <v>42492</v>
          </cell>
          <cell r="B84">
            <v>0.20833333333333334</v>
          </cell>
          <cell r="C84">
            <v>175</v>
          </cell>
        </row>
        <row r="85">
          <cell r="A85">
            <v>42493</v>
          </cell>
          <cell r="C85">
            <v>127</v>
          </cell>
        </row>
        <row r="86">
          <cell r="A86">
            <v>42494</v>
          </cell>
          <cell r="C86">
            <v>114</v>
          </cell>
        </row>
        <row r="87">
          <cell r="A87">
            <v>42495</v>
          </cell>
          <cell r="C87">
            <v>90</v>
          </cell>
        </row>
        <row r="88">
          <cell r="A88">
            <v>42496</v>
          </cell>
          <cell r="C88">
            <v>140</v>
          </cell>
        </row>
        <row r="89">
          <cell r="A89">
            <v>42497</v>
          </cell>
          <cell r="C89">
            <v>178</v>
          </cell>
        </row>
        <row r="90">
          <cell r="A90">
            <v>42498</v>
          </cell>
          <cell r="C90">
            <v>105</v>
          </cell>
        </row>
        <row r="91">
          <cell r="A91">
            <v>42499</v>
          </cell>
          <cell r="C91">
            <v>116</v>
          </cell>
        </row>
        <row r="92">
          <cell r="A92">
            <v>42500</v>
          </cell>
          <cell r="C92">
            <v>83</v>
          </cell>
        </row>
        <row r="93">
          <cell r="A93">
            <v>42501</v>
          </cell>
          <cell r="C93">
            <v>46</v>
          </cell>
        </row>
        <row r="94">
          <cell r="A94">
            <v>42502</v>
          </cell>
          <cell r="C94">
            <v>66</v>
          </cell>
        </row>
        <row r="95">
          <cell r="A95">
            <v>42503</v>
          </cell>
          <cell r="C95">
            <v>131</v>
          </cell>
        </row>
        <row r="96">
          <cell r="A96">
            <v>42504</v>
          </cell>
          <cell r="C96">
            <v>190</v>
          </cell>
        </row>
        <row r="97">
          <cell r="A97">
            <v>42505</v>
          </cell>
          <cell r="C97">
            <v>166</v>
          </cell>
        </row>
        <row r="98">
          <cell r="A98">
            <v>42506</v>
          </cell>
          <cell r="C98">
            <v>155</v>
          </cell>
        </row>
        <row r="99">
          <cell r="A99">
            <v>42507</v>
          </cell>
          <cell r="C99">
            <v>110</v>
          </cell>
        </row>
        <row r="100">
          <cell r="A100">
            <v>42508</v>
          </cell>
          <cell r="C100">
            <v>104</v>
          </cell>
        </row>
        <row r="101">
          <cell r="A101">
            <v>42509</v>
          </cell>
          <cell r="C101">
            <v>127</v>
          </cell>
        </row>
        <row r="102">
          <cell r="A102">
            <v>42510</v>
          </cell>
          <cell r="C102">
            <v>173</v>
          </cell>
        </row>
        <row r="103">
          <cell r="A103">
            <v>42511</v>
          </cell>
          <cell r="C103">
            <v>180</v>
          </cell>
        </row>
        <row r="104">
          <cell r="A104">
            <v>42512</v>
          </cell>
          <cell r="C104">
            <v>113</v>
          </cell>
        </row>
        <row r="105">
          <cell r="A105">
            <v>42513</v>
          </cell>
          <cell r="C105">
            <v>139</v>
          </cell>
        </row>
        <row r="106">
          <cell r="A106">
            <v>42514</v>
          </cell>
          <cell r="C106">
            <v>121</v>
          </cell>
        </row>
        <row r="107">
          <cell r="A107">
            <v>42515</v>
          </cell>
          <cell r="B107">
            <v>0.20833333333333334</v>
          </cell>
          <cell r="C107">
            <v>84</v>
          </cell>
        </row>
        <row r="108">
          <cell r="A108">
            <v>42516</v>
          </cell>
          <cell r="B108">
            <v>0.20833333333333334</v>
          </cell>
          <cell r="C108">
            <v>123</v>
          </cell>
        </row>
        <row r="109">
          <cell r="A109">
            <v>42517</v>
          </cell>
          <cell r="C109">
            <v>177</v>
          </cell>
        </row>
        <row r="110">
          <cell r="A110">
            <v>42518</v>
          </cell>
          <cell r="B110">
            <v>0.21875</v>
          </cell>
          <cell r="C110">
            <v>198</v>
          </cell>
        </row>
        <row r="111">
          <cell r="A111">
            <v>42519</v>
          </cell>
          <cell r="B111">
            <v>0.19791666666666666</v>
          </cell>
          <cell r="C111">
            <v>165</v>
          </cell>
        </row>
        <row r="112">
          <cell r="A112">
            <v>42520</v>
          </cell>
          <cell r="B112">
            <v>0.20833333333333334</v>
          </cell>
          <cell r="C112">
            <v>175</v>
          </cell>
        </row>
        <row r="113">
          <cell r="A113">
            <v>42521</v>
          </cell>
          <cell r="B113">
            <v>0.20833333333333334</v>
          </cell>
          <cell r="C113">
            <v>85</v>
          </cell>
        </row>
        <row r="114">
          <cell r="A114">
            <v>42522</v>
          </cell>
          <cell r="B114">
            <v>0.20833333333333334</v>
          </cell>
          <cell r="C114">
            <v>116</v>
          </cell>
        </row>
        <row r="115">
          <cell r="A115">
            <v>42523</v>
          </cell>
          <cell r="C115">
            <v>85</v>
          </cell>
        </row>
        <row r="116">
          <cell r="A116">
            <v>42524</v>
          </cell>
          <cell r="C116">
            <v>100</v>
          </cell>
        </row>
        <row r="117">
          <cell r="A117">
            <v>42525</v>
          </cell>
          <cell r="C117">
            <v>185</v>
          </cell>
        </row>
        <row r="118">
          <cell r="A118">
            <v>42526</v>
          </cell>
          <cell r="C118">
            <v>135</v>
          </cell>
        </row>
        <row r="119">
          <cell r="A119">
            <v>42527</v>
          </cell>
          <cell r="C119">
            <v>142</v>
          </cell>
        </row>
        <row r="120">
          <cell r="A120">
            <v>42528</v>
          </cell>
          <cell r="C120">
            <v>151</v>
          </cell>
        </row>
        <row r="121">
          <cell r="A121">
            <v>42529</v>
          </cell>
          <cell r="C121">
            <v>175</v>
          </cell>
        </row>
        <row r="122">
          <cell r="A122">
            <v>42530</v>
          </cell>
          <cell r="C122">
            <v>119</v>
          </cell>
        </row>
        <row r="123">
          <cell r="A123">
            <v>42531</v>
          </cell>
          <cell r="C123">
            <v>190</v>
          </cell>
        </row>
        <row r="124">
          <cell r="A124">
            <v>42532</v>
          </cell>
          <cell r="C124">
            <v>204</v>
          </cell>
        </row>
        <row r="125">
          <cell r="A125">
            <v>42533</v>
          </cell>
          <cell r="C125">
            <v>179</v>
          </cell>
        </row>
        <row r="126">
          <cell r="A126">
            <v>42534</v>
          </cell>
          <cell r="C126">
            <v>183</v>
          </cell>
        </row>
        <row r="127">
          <cell r="A127">
            <v>42535</v>
          </cell>
          <cell r="C127">
            <v>183</v>
          </cell>
        </row>
        <row r="128">
          <cell r="A128">
            <v>42536</v>
          </cell>
          <cell r="C128">
            <v>144</v>
          </cell>
        </row>
        <row r="129">
          <cell r="A129">
            <v>42537</v>
          </cell>
          <cell r="C129">
            <v>143</v>
          </cell>
        </row>
        <row r="130">
          <cell r="A130">
            <v>42538</v>
          </cell>
          <cell r="C130">
            <v>147</v>
          </cell>
        </row>
        <row r="131">
          <cell r="A131">
            <v>42539</v>
          </cell>
          <cell r="C131">
            <v>223</v>
          </cell>
        </row>
        <row r="132">
          <cell r="A132">
            <v>42540</v>
          </cell>
          <cell r="C132">
            <v>220</v>
          </cell>
        </row>
        <row r="133">
          <cell r="A133">
            <v>42541</v>
          </cell>
          <cell r="C133">
            <v>188</v>
          </cell>
        </row>
        <row r="134">
          <cell r="A134">
            <v>42542</v>
          </cell>
          <cell r="C134">
            <v>224</v>
          </cell>
        </row>
        <row r="135">
          <cell r="A135">
            <v>42543</v>
          </cell>
          <cell r="C135">
            <v>170</v>
          </cell>
        </row>
        <row r="136">
          <cell r="A136">
            <v>42544</v>
          </cell>
          <cell r="B136">
            <v>0.20833333333333334</v>
          </cell>
          <cell r="C136">
            <v>190</v>
          </cell>
        </row>
        <row r="137">
          <cell r="A137">
            <v>42545</v>
          </cell>
          <cell r="B137">
            <v>0.16666666666666666</v>
          </cell>
          <cell r="C137">
            <v>212</v>
          </cell>
        </row>
        <row r="138">
          <cell r="A138">
            <v>42546</v>
          </cell>
          <cell r="B138">
            <v>0.20833333333333334</v>
          </cell>
          <cell r="C138">
            <v>221</v>
          </cell>
        </row>
        <row r="139">
          <cell r="A139">
            <v>42547</v>
          </cell>
          <cell r="B139">
            <v>0.25</v>
          </cell>
          <cell r="C139">
            <v>226</v>
          </cell>
        </row>
        <row r="140">
          <cell r="A140">
            <v>42548</v>
          </cell>
          <cell r="B140">
            <v>0.20833333333333334</v>
          </cell>
          <cell r="C140">
            <v>215</v>
          </cell>
        </row>
        <row r="141">
          <cell r="A141">
            <v>42549</v>
          </cell>
          <cell r="B141">
            <v>0.20833333333333334</v>
          </cell>
          <cell r="C141">
            <v>212</v>
          </cell>
        </row>
        <row r="142">
          <cell r="A142">
            <v>42550</v>
          </cell>
          <cell r="B142">
            <v>0.20833333333333334</v>
          </cell>
          <cell r="C142">
            <v>204</v>
          </cell>
        </row>
        <row r="143">
          <cell r="A143">
            <v>42551</v>
          </cell>
          <cell r="B143">
            <v>0.20833333333333334</v>
          </cell>
          <cell r="C143">
            <v>215</v>
          </cell>
        </row>
        <row r="144">
          <cell r="A144">
            <v>42552</v>
          </cell>
          <cell r="B144">
            <v>0.16666666666666666</v>
          </cell>
          <cell r="C144">
            <v>228</v>
          </cell>
        </row>
        <row r="145">
          <cell r="A145">
            <v>42553</v>
          </cell>
          <cell r="B145">
            <v>0.20833333333333334</v>
          </cell>
          <cell r="C145">
            <v>238</v>
          </cell>
        </row>
        <row r="146">
          <cell r="A146">
            <v>42554</v>
          </cell>
          <cell r="B146">
            <v>0.25</v>
          </cell>
          <cell r="C146">
            <v>222</v>
          </cell>
        </row>
        <row r="147">
          <cell r="A147">
            <v>42555</v>
          </cell>
          <cell r="B147">
            <v>0.20833333333333334</v>
          </cell>
          <cell r="C147">
            <v>213</v>
          </cell>
        </row>
        <row r="148">
          <cell r="A148">
            <v>42556</v>
          </cell>
          <cell r="B148">
            <v>0.20833333333333334</v>
          </cell>
          <cell r="C148">
            <v>208</v>
          </cell>
        </row>
        <row r="149">
          <cell r="A149">
            <v>42557</v>
          </cell>
          <cell r="B149">
            <v>0.20833333333333334</v>
          </cell>
          <cell r="C149">
            <v>238</v>
          </cell>
        </row>
        <row r="150">
          <cell r="A150">
            <v>42558</v>
          </cell>
          <cell r="B150">
            <v>0.20833333333333334</v>
          </cell>
          <cell r="C150">
            <v>223</v>
          </cell>
        </row>
        <row r="151">
          <cell r="A151">
            <v>42559</v>
          </cell>
          <cell r="C151">
            <v>216</v>
          </cell>
        </row>
        <row r="152">
          <cell r="A152">
            <v>42560</v>
          </cell>
          <cell r="B152">
            <v>0.20833333333333334</v>
          </cell>
          <cell r="C152">
            <v>236</v>
          </cell>
        </row>
        <row r="153">
          <cell r="A153">
            <v>42561</v>
          </cell>
          <cell r="B153">
            <v>0.20833333333333334</v>
          </cell>
          <cell r="C153">
            <v>230</v>
          </cell>
        </row>
        <row r="154">
          <cell r="A154">
            <v>42562</v>
          </cell>
          <cell r="B154">
            <v>0.20833333333333334</v>
          </cell>
          <cell r="C154">
            <v>224</v>
          </cell>
        </row>
        <row r="155">
          <cell r="A155">
            <v>42563</v>
          </cell>
          <cell r="B155">
            <v>0.20833333333333334</v>
          </cell>
          <cell r="C155">
            <v>211</v>
          </cell>
        </row>
        <row r="156">
          <cell r="A156">
            <v>42564</v>
          </cell>
          <cell r="B156">
            <v>0.16666666666666666</v>
          </cell>
          <cell r="C156">
            <v>211</v>
          </cell>
        </row>
        <row r="157">
          <cell r="A157">
            <v>42565</v>
          </cell>
          <cell r="B157">
            <v>0.20833333333333334</v>
          </cell>
          <cell r="C157">
            <v>236</v>
          </cell>
        </row>
        <row r="158">
          <cell r="A158">
            <v>42566</v>
          </cell>
          <cell r="B158">
            <v>0.20833333333333334</v>
          </cell>
          <cell r="C158">
            <v>221</v>
          </cell>
        </row>
        <row r="159">
          <cell r="A159">
            <v>42567</v>
          </cell>
          <cell r="B159">
            <v>0.20833333333333334</v>
          </cell>
          <cell r="C159">
            <v>231</v>
          </cell>
        </row>
        <row r="160">
          <cell r="A160">
            <v>42568</v>
          </cell>
          <cell r="B160">
            <v>0.20833333333333334</v>
          </cell>
          <cell r="C160">
            <v>200</v>
          </cell>
        </row>
        <row r="161">
          <cell r="A161">
            <v>42569</v>
          </cell>
          <cell r="B161">
            <v>0.20833333333333334</v>
          </cell>
          <cell r="C161">
            <v>218</v>
          </cell>
        </row>
        <row r="162">
          <cell r="A162">
            <v>42570</v>
          </cell>
          <cell r="B162">
            <v>0.20833333333333334</v>
          </cell>
          <cell r="C162">
            <v>200</v>
          </cell>
        </row>
        <row r="163">
          <cell r="A163">
            <v>42571</v>
          </cell>
          <cell r="B163">
            <v>0.20833333333333334</v>
          </cell>
          <cell r="C163">
            <v>221</v>
          </cell>
        </row>
        <row r="164">
          <cell r="A164">
            <v>42572</v>
          </cell>
          <cell r="B164">
            <v>0.20833333333333334</v>
          </cell>
          <cell r="C164">
            <v>227</v>
          </cell>
        </row>
        <row r="165">
          <cell r="A165">
            <v>42573</v>
          </cell>
          <cell r="B165">
            <v>0.20833333333333334</v>
          </cell>
          <cell r="C165">
            <v>237</v>
          </cell>
        </row>
        <row r="166">
          <cell r="A166">
            <v>42574</v>
          </cell>
          <cell r="B166">
            <v>0.20833333333333334</v>
          </cell>
          <cell r="C166">
            <v>243</v>
          </cell>
        </row>
        <row r="167">
          <cell r="A167">
            <v>42575</v>
          </cell>
          <cell r="B167">
            <v>0.20833333333333334</v>
          </cell>
          <cell r="C167">
            <v>239</v>
          </cell>
        </row>
        <row r="168">
          <cell r="A168">
            <v>42576</v>
          </cell>
          <cell r="B168">
            <v>0.20833333333333334</v>
          </cell>
          <cell r="C168">
            <v>221</v>
          </cell>
        </row>
        <row r="169">
          <cell r="A169">
            <v>42577</v>
          </cell>
          <cell r="B169">
            <v>0.20833333333333334</v>
          </cell>
          <cell r="C169">
            <v>237</v>
          </cell>
        </row>
        <row r="170">
          <cell r="A170">
            <v>42578</v>
          </cell>
          <cell r="B170">
            <v>0.16666666666666666</v>
          </cell>
          <cell r="C170">
            <v>225</v>
          </cell>
        </row>
        <row r="171">
          <cell r="A171">
            <v>42579</v>
          </cell>
          <cell r="B171">
            <v>0.20833333333333334</v>
          </cell>
          <cell r="C171">
            <v>181</v>
          </cell>
        </row>
        <row r="172">
          <cell r="A172">
            <v>42580</v>
          </cell>
          <cell r="B172">
            <v>0.20833333333333334</v>
          </cell>
          <cell r="C172">
            <v>205</v>
          </cell>
        </row>
        <row r="173">
          <cell r="A173">
            <v>42581</v>
          </cell>
          <cell r="B173">
            <v>0.20833333333333334</v>
          </cell>
          <cell r="C173">
            <v>228</v>
          </cell>
        </row>
        <row r="174">
          <cell r="A174">
            <v>42582</v>
          </cell>
          <cell r="B174">
            <v>0.20833333333333334</v>
          </cell>
          <cell r="C174">
            <v>221</v>
          </cell>
        </row>
        <row r="175">
          <cell r="A175">
            <v>42583</v>
          </cell>
          <cell r="B175">
            <v>0.20833333333333334</v>
          </cell>
          <cell r="C175">
            <v>216</v>
          </cell>
        </row>
        <row r="176">
          <cell r="A176">
            <v>42584</v>
          </cell>
          <cell r="B176">
            <v>0.25</v>
          </cell>
          <cell r="C176">
            <v>243</v>
          </cell>
        </row>
        <row r="177">
          <cell r="A177">
            <v>42585</v>
          </cell>
          <cell r="B177">
            <v>0.16666666666666666</v>
          </cell>
          <cell r="C177">
            <v>239</v>
          </cell>
        </row>
        <row r="178">
          <cell r="A178">
            <v>42586</v>
          </cell>
          <cell r="B178">
            <v>0.20833333333333334</v>
          </cell>
          <cell r="C178">
            <v>229</v>
          </cell>
        </row>
        <row r="179">
          <cell r="A179">
            <v>42587</v>
          </cell>
          <cell r="B179">
            <v>0.20833333333333334</v>
          </cell>
          <cell r="C179">
            <v>238</v>
          </cell>
        </row>
        <row r="180">
          <cell r="A180">
            <v>42588</v>
          </cell>
          <cell r="B180">
            <v>0.20833333333333334</v>
          </cell>
          <cell r="C180">
            <v>227</v>
          </cell>
        </row>
        <row r="181">
          <cell r="A181">
            <v>42589</v>
          </cell>
          <cell r="B181">
            <v>0.20833333333333334</v>
          </cell>
          <cell r="C181">
            <v>210</v>
          </cell>
        </row>
        <row r="182">
          <cell r="A182">
            <v>42590</v>
          </cell>
          <cell r="B182">
            <v>0.20833333333333334</v>
          </cell>
          <cell r="C182">
            <v>209</v>
          </cell>
        </row>
        <row r="183">
          <cell r="A183">
            <v>42591</v>
          </cell>
          <cell r="B183">
            <v>0.20833333333333334</v>
          </cell>
          <cell r="C183">
            <v>198</v>
          </cell>
        </row>
        <row r="184">
          <cell r="A184">
            <v>42592</v>
          </cell>
          <cell r="B184">
            <v>0.25</v>
          </cell>
          <cell r="C184">
            <v>208</v>
          </cell>
        </row>
        <row r="185">
          <cell r="A185">
            <v>42593</v>
          </cell>
          <cell r="B185">
            <v>0.25</v>
          </cell>
          <cell r="C185">
            <v>211</v>
          </cell>
        </row>
        <row r="186">
          <cell r="A186">
            <v>42594</v>
          </cell>
          <cell r="B186">
            <v>0.20833333333333334</v>
          </cell>
          <cell r="C186">
            <v>223</v>
          </cell>
        </row>
        <row r="187">
          <cell r="A187">
            <v>42595</v>
          </cell>
          <cell r="B187">
            <v>0.20833333333333334</v>
          </cell>
          <cell r="C187">
            <v>230</v>
          </cell>
        </row>
        <row r="188">
          <cell r="A188">
            <v>42596</v>
          </cell>
          <cell r="B188">
            <v>0.25</v>
          </cell>
          <cell r="C188">
            <v>248</v>
          </cell>
        </row>
        <row r="189">
          <cell r="A189">
            <v>42597</v>
          </cell>
          <cell r="B189">
            <v>0.20833333333333334</v>
          </cell>
          <cell r="C189">
            <v>173</v>
          </cell>
        </row>
        <row r="190">
          <cell r="A190">
            <v>42598</v>
          </cell>
          <cell r="B190">
            <v>0.25</v>
          </cell>
          <cell r="C190">
            <v>197</v>
          </cell>
        </row>
        <row r="191">
          <cell r="A191">
            <v>42599</v>
          </cell>
          <cell r="B191">
            <v>0.20833333333333334</v>
          </cell>
          <cell r="C191">
            <v>200</v>
          </cell>
        </row>
        <row r="192">
          <cell r="A192">
            <v>42600</v>
          </cell>
          <cell r="B192">
            <v>0.20833333333333334</v>
          </cell>
          <cell r="C192">
            <v>182</v>
          </cell>
        </row>
        <row r="193">
          <cell r="A193">
            <v>42601</v>
          </cell>
          <cell r="C193">
            <v>164</v>
          </cell>
        </row>
        <row r="194">
          <cell r="A194">
            <v>42602</v>
          </cell>
          <cell r="B194">
            <v>0.20833333333333334</v>
          </cell>
          <cell r="C194">
            <v>208</v>
          </cell>
        </row>
        <row r="195">
          <cell r="A195">
            <v>42603</v>
          </cell>
          <cell r="B195">
            <v>0.20833333333333334</v>
          </cell>
          <cell r="C195">
            <v>183</v>
          </cell>
        </row>
        <row r="196">
          <cell r="A196">
            <v>42604</v>
          </cell>
          <cell r="B196">
            <v>0.20833333333333334</v>
          </cell>
          <cell r="C196">
            <v>165</v>
          </cell>
        </row>
        <row r="197">
          <cell r="A197">
            <v>42605</v>
          </cell>
          <cell r="B197">
            <v>0.22916666666666666</v>
          </cell>
          <cell r="C197">
            <v>150</v>
          </cell>
        </row>
        <row r="198">
          <cell r="A198">
            <v>42606</v>
          </cell>
          <cell r="B198">
            <v>0.20833333333333334</v>
          </cell>
          <cell r="C198">
            <v>121</v>
          </cell>
        </row>
        <row r="199">
          <cell r="A199">
            <v>42607</v>
          </cell>
          <cell r="B199">
            <v>0.25</v>
          </cell>
          <cell r="C199">
            <v>85</v>
          </cell>
        </row>
        <row r="200">
          <cell r="A200">
            <v>42608</v>
          </cell>
          <cell r="B200">
            <v>0.20833333333333334</v>
          </cell>
          <cell r="C200">
            <v>99</v>
          </cell>
        </row>
        <row r="201">
          <cell r="A201">
            <v>42609</v>
          </cell>
          <cell r="B201">
            <v>0.20833333333333334</v>
          </cell>
          <cell r="C201">
            <v>168</v>
          </cell>
        </row>
        <row r="202">
          <cell r="A202">
            <v>42610</v>
          </cell>
          <cell r="B202">
            <v>0.20833333333333334</v>
          </cell>
          <cell r="C202">
            <v>87</v>
          </cell>
        </row>
        <row r="203">
          <cell r="A203">
            <v>42611</v>
          </cell>
          <cell r="B203">
            <v>0.20833333333333334</v>
          </cell>
          <cell r="C203">
            <v>106</v>
          </cell>
        </row>
        <row r="204">
          <cell r="A204">
            <v>42612</v>
          </cell>
          <cell r="B204">
            <v>0.20833333333333334</v>
          </cell>
          <cell r="C204">
            <v>74</v>
          </cell>
        </row>
        <row r="205">
          <cell r="A205">
            <v>42613</v>
          </cell>
          <cell r="B205">
            <v>0.20833333333333334</v>
          </cell>
          <cell r="C205">
            <v>42</v>
          </cell>
        </row>
        <row r="206">
          <cell r="A206">
            <v>42614</v>
          </cell>
          <cell r="B206">
            <v>0.20833333333333334</v>
          </cell>
          <cell r="C206">
            <v>58</v>
          </cell>
        </row>
        <row r="207">
          <cell r="A207">
            <v>42615</v>
          </cell>
          <cell r="B207">
            <v>0.20833333333333334</v>
          </cell>
          <cell r="C207">
            <v>125</v>
          </cell>
        </row>
        <row r="208">
          <cell r="A208">
            <v>42616</v>
          </cell>
          <cell r="B208">
            <v>0.20833333333333334</v>
          </cell>
          <cell r="C208">
            <v>176</v>
          </cell>
        </row>
        <row r="209">
          <cell r="A209">
            <v>42617</v>
          </cell>
          <cell r="B209">
            <v>0.20833333333333334</v>
          </cell>
          <cell r="C209">
            <v>104</v>
          </cell>
        </row>
        <row r="210">
          <cell r="A210">
            <v>42618</v>
          </cell>
          <cell r="B210">
            <v>0.16666666666666666</v>
          </cell>
          <cell r="C210">
            <v>99</v>
          </cell>
        </row>
        <row r="211">
          <cell r="A211">
            <v>42619</v>
          </cell>
          <cell r="B211">
            <v>0.25</v>
          </cell>
          <cell r="C211">
            <v>83</v>
          </cell>
        </row>
        <row r="212">
          <cell r="A212">
            <v>42620</v>
          </cell>
          <cell r="B212">
            <v>0.20833333333333334</v>
          </cell>
          <cell r="C212">
            <v>57</v>
          </cell>
        </row>
        <row r="213">
          <cell r="A213">
            <v>42621</v>
          </cell>
          <cell r="B213">
            <v>0.20833333333333334</v>
          </cell>
          <cell r="C213">
            <v>59</v>
          </cell>
        </row>
        <row r="214">
          <cell r="A214">
            <v>42622</v>
          </cell>
          <cell r="B214">
            <v>0.20833333333333334</v>
          </cell>
          <cell r="C214">
            <v>70</v>
          </cell>
        </row>
        <row r="215">
          <cell r="A215">
            <v>42623</v>
          </cell>
          <cell r="B215">
            <v>0.25</v>
          </cell>
          <cell r="C215">
            <v>119</v>
          </cell>
        </row>
        <row r="216">
          <cell r="A216">
            <v>42624</v>
          </cell>
          <cell r="B216">
            <v>0.20833333333333334</v>
          </cell>
          <cell r="C216">
            <v>72</v>
          </cell>
        </row>
        <row r="217">
          <cell r="A217">
            <v>42625</v>
          </cell>
          <cell r="B217">
            <v>0.20833333333333334</v>
          </cell>
          <cell r="C217">
            <v>58</v>
          </cell>
        </row>
        <row r="218">
          <cell r="A218">
            <v>42626</v>
          </cell>
          <cell r="B218">
            <v>0.20833333333333334</v>
          </cell>
          <cell r="C218">
            <v>73</v>
          </cell>
        </row>
        <row r="219">
          <cell r="A219">
            <v>42627</v>
          </cell>
          <cell r="B219">
            <v>0.20833333333333334</v>
          </cell>
          <cell r="C219">
            <v>68</v>
          </cell>
        </row>
        <row r="220">
          <cell r="A220">
            <v>42628</v>
          </cell>
          <cell r="B220">
            <v>0.20833333333333334</v>
          </cell>
          <cell r="C220">
            <v>128</v>
          </cell>
        </row>
        <row r="221">
          <cell r="A221">
            <v>42629</v>
          </cell>
          <cell r="B221">
            <v>0.20833333333333334</v>
          </cell>
          <cell r="C221">
            <v>183</v>
          </cell>
        </row>
        <row r="222">
          <cell r="A222">
            <v>42630</v>
          </cell>
          <cell r="B222">
            <v>0.20833333333333334</v>
          </cell>
          <cell r="C222">
            <v>183</v>
          </cell>
        </row>
        <row r="223">
          <cell r="A223">
            <v>42631</v>
          </cell>
          <cell r="B223">
            <v>0.25</v>
          </cell>
          <cell r="C223">
            <v>104</v>
          </cell>
        </row>
        <row r="224">
          <cell r="A224">
            <v>42632</v>
          </cell>
          <cell r="B224">
            <v>0.25</v>
          </cell>
          <cell r="C224">
            <v>80</v>
          </cell>
        </row>
        <row r="225">
          <cell r="A225">
            <v>42633</v>
          </cell>
          <cell r="B225">
            <v>0.20833333333333334</v>
          </cell>
          <cell r="C225">
            <v>87</v>
          </cell>
        </row>
        <row r="226">
          <cell r="A226">
            <v>42634</v>
          </cell>
          <cell r="B226">
            <v>0.20833333333333334</v>
          </cell>
          <cell r="C226">
            <v>78</v>
          </cell>
        </row>
        <row r="227">
          <cell r="A227">
            <v>42635</v>
          </cell>
          <cell r="B227">
            <v>0.25</v>
          </cell>
          <cell r="C227">
            <v>89</v>
          </cell>
        </row>
        <row r="228">
          <cell r="A228">
            <v>42636</v>
          </cell>
          <cell r="B228">
            <v>0.25</v>
          </cell>
          <cell r="C228">
            <v>91</v>
          </cell>
        </row>
        <row r="229">
          <cell r="A229">
            <v>42637</v>
          </cell>
          <cell r="B229">
            <v>0.20833333333333334</v>
          </cell>
          <cell r="C229">
            <v>139</v>
          </cell>
        </row>
        <row r="230">
          <cell r="A230">
            <v>42638</v>
          </cell>
          <cell r="B230">
            <v>0.20833333333333334</v>
          </cell>
          <cell r="C230">
            <v>91</v>
          </cell>
        </row>
        <row r="231">
          <cell r="A231">
            <v>42639</v>
          </cell>
          <cell r="B231">
            <v>0.20833333333333334</v>
          </cell>
          <cell r="C231">
            <v>90</v>
          </cell>
        </row>
        <row r="232">
          <cell r="A232">
            <v>42640</v>
          </cell>
          <cell r="B232">
            <v>0.20833333333333334</v>
          </cell>
          <cell r="C232">
            <v>76</v>
          </cell>
        </row>
        <row r="233">
          <cell r="A233">
            <v>42641</v>
          </cell>
          <cell r="B233">
            <v>0.20833333333333334</v>
          </cell>
          <cell r="C233">
            <v>45</v>
          </cell>
        </row>
        <row r="234">
          <cell r="A234">
            <v>42642</v>
          </cell>
          <cell r="B234">
            <v>0.20833333333333334</v>
          </cell>
          <cell r="C234">
            <v>58</v>
          </cell>
        </row>
        <row r="235">
          <cell r="A235">
            <v>42643</v>
          </cell>
          <cell r="B235">
            <v>0.20833333333333334</v>
          </cell>
          <cell r="C235">
            <v>81</v>
          </cell>
        </row>
        <row r="236">
          <cell r="A236">
            <v>42644</v>
          </cell>
          <cell r="B236">
            <v>0.20833333333333334</v>
          </cell>
          <cell r="C236">
            <v>112</v>
          </cell>
        </row>
        <row r="237">
          <cell r="A237">
            <v>42645</v>
          </cell>
          <cell r="B237">
            <v>0.20833333333333334</v>
          </cell>
          <cell r="C237">
            <v>73</v>
          </cell>
        </row>
        <row r="238">
          <cell r="A238">
            <v>42646</v>
          </cell>
          <cell r="B238">
            <v>0.20833333333333334</v>
          </cell>
          <cell r="C238">
            <v>81</v>
          </cell>
        </row>
        <row r="239">
          <cell r="A239">
            <v>42647</v>
          </cell>
          <cell r="B239">
            <v>0.25</v>
          </cell>
          <cell r="C239">
            <v>68</v>
          </cell>
        </row>
        <row r="240">
          <cell r="A240">
            <v>42648</v>
          </cell>
          <cell r="B240">
            <v>0.20833333333333334</v>
          </cell>
          <cell r="C240">
            <v>79</v>
          </cell>
        </row>
        <row r="241">
          <cell r="A241">
            <v>42649</v>
          </cell>
          <cell r="B241">
            <v>0.20833333333333334</v>
          </cell>
          <cell r="C241">
            <v>61</v>
          </cell>
        </row>
        <row r="242">
          <cell r="A242">
            <v>42650</v>
          </cell>
          <cell r="B242">
            <v>0.20833333333333334</v>
          </cell>
          <cell r="C242">
            <v>84</v>
          </cell>
        </row>
        <row r="243">
          <cell r="A243">
            <v>42651</v>
          </cell>
          <cell r="B243">
            <v>0.20833333333333334</v>
          </cell>
          <cell r="C243">
            <v>151</v>
          </cell>
        </row>
        <row r="244">
          <cell r="A244">
            <v>42652</v>
          </cell>
          <cell r="B244">
            <v>0.20833333333333334</v>
          </cell>
          <cell r="C244">
            <v>94</v>
          </cell>
        </row>
        <row r="245">
          <cell r="A245">
            <v>42653</v>
          </cell>
          <cell r="B245">
            <v>0.22916666666666666</v>
          </cell>
          <cell r="C245">
            <v>92</v>
          </cell>
        </row>
        <row r="246">
          <cell r="A246">
            <v>42654</v>
          </cell>
          <cell r="B246">
            <v>0.20833333333333334</v>
          </cell>
          <cell r="C246">
            <v>117</v>
          </cell>
        </row>
        <row r="247">
          <cell r="A247">
            <v>42655</v>
          </cell>
          <cell r="B247">
            <v>0.20833333333333334</v>
          </cell>
          <cell r="C247">
            <v>93</v>
          </cell>
        </row>
        <row r="248">
          <cell r="A248">
            <v>42656</v>
          </cell>
          <cell r="B248">
            <v>0.25</v>
          </cell>
          <cell r="C248">
            <v>82</v>
          </cell>
        </row>
        <row r="249">
          <cell r="A249">
            <v>42657</v>
          </cell>
          <cell r="B249">
            <v>0.20833333333333334</v>
          </cell>
          <cell r="C249">
            <v>80</v>
          </cell>
        </row>
        <row r="250">
          <cell r="A250">
            <v>42658</v>
          </cell>
          <cell r="B250">
            <v>0.20833333333333334</v>
          </cell>
          <cell r="C250">
            <v>203</v>
          </cell>
        </row>
        <row r="251">
          <cell r="A251">
            <v>42659</v>
          </cell>
          <cell r="B251">
            <v>0.20833333333333334</v>
          </cell>
          <cell r="C251">
            <v>213</v>
          </cell>
        </row>
        <row r="252">
          <cell r="A252">
            <v>42660</v>
          </cell>
          <cell r="B252">
            <v>0.20833333333333334</v>
          </cell>
          <cell r="C252">
            <v>106</v>
          </cell>
        </row>
        <row r="253">
          <cell r="A253">
            <v>42661</v>
          </cell>
          <cell r="B253">
            <v>0.20833333333333334</v>
          </cell>
          <cell r="C253">
            <v>131</v>
          </cell>
        </row>
        <row r="254">
          <cell r="A254">
            <v>42662</v>
          </cell>
          <cell r="B254">
            <v>0.20833333333333334</v>
          </cell>
          <cell r="C254">
            <v>90</v>
          </cell>
        </row>
        <row r="255">
          <cell r="A255">
            <v>42663</v>
          </cell>
          <cell r="B255">
            <v>0.20833333333333334</v>
          </cell>
          <cell r="C255">
            <v>135</v>
          </cell>
        </row>
        <row r="256">
          <cell r="A256">
            <v>42664</v>
          </cell>
          <cell r="B256">
            <v>0.25</v>
          </cell>
          <cell r="C256">
            <v>129</v>
          </cell>
        </row>
        <row r="257">
          <cell r="A257">
            <v>42665</v>
          </cell>
          <cell r="B257">
            <v>0.20833333333333334</v>
          </cell>
          <cell r="C257">
            <v>171</v>
          </cell>
        </row>
        <row r="258">
          <cell r="A258">
            <v>42666</v>
          </cell>
          <cell r="B258">
            <v>0.20833333333333334</v>
          </cell>
          <cell r="C258">
            <v>121</v>
          </cell>
        </row>
        <row r="259">
          <cell r="A259">
            <v>42667</v>
          </cell>
          <cell r="B259">
            <v>0.20833333333333334</v>
          </cell>
          <cell r="C259">
            <v>101</v>
          </cell>
        </row>
        <row r="260">
          <cell r="A260">
            <v>42668</v>
          </cell>
          <cell r="B260">
            <v>0.20833333333333334</v>
          </cell>
          <cell r="C260">
            <v>102</v>
          </cell>
        </row>
        <row r="261">
          <cell r="A261">
            <v>42669</v>
          </cell>
          <cell r="B261">
            <v>0.20833333333333334</v>
          </cell>
          <cell r="C261">
            <v>73</v>
          </cell>
        </row>
        <row r="262">
          <cell r="A262">
            <v>42670</v>
          </cell>
          <cell r="B262">
            <v>0.20833333333333334</v>
          </cell>
          <cell r="C262">
            <v>80</v>
          </cell>
        </row>
        <row r="263">
          <cell r="A263">
            <v>42671</v>
          </cell>
          <cell r="B263">
            <v>0.20833333333333334</v>
          </cell>
          <cell r="C263">
            <v>140</v>
          </cell>
        </row>
        <row r="264">
          <cell r="A264">
            <v>42672</v>
          </cell>
          <cell r="B264">
            <v>0.20833333333333334</v>
          </cell>
          <cell r="C264">
            <v>121</v>
          </cell>
        </row>
        <row r="265">
          <cell r="A265">
            <v>42673</v>
          </cell>
          <cell r="B265">
            <v>0.20833333333333334</v>
          </cell>
          <cell r="C265">
            <v>73</v>
          </cell>
        </row>
        <row r="266">
          <cell r="A266">
            <v>42674</v>
          </cell>
          <cell r="B266">
            <v>0.20833333333333334</v>
          </cell>
          <cell r="C266">
            <v>110</v>
          </cell>
        </row>
        <row r="267">
          <cell r="A267">
            <v>42675</v>
          </cell>
          <cell r="B267">
            <v>0.20833333333333334</v>
          </cell>
          <cell r="C267">
            <v>130</v>
          </cell>
        </row>
        <row r="268">
          <cell r="A268">
            <v>42676</v>
          </cell>
          <cell r="B268">
            <v>0.20833333333333334</v>
          </cell>
          <cell r="C268">
            <v>144</v>
          </cell>
        </row>
        <row r="269">
          <cell r="A269">
            <v>42677</v>
          </cell>
          <cell r="B269">
            <v>0.20833333333333334</v>
          </cell>
          <cell r="C269">
            <v>158</v>
          </cell>
        </row>
        <row r="270">
          <cell r="A270">
            <v>42678</v>
          </cell>
          <cell r="B270">
            <v>0.20833333333333334</v>
          </cell>
          <cell r="C270">
            <v>154</v>
          </cell>
        </row>
        <row r="271">
          <cell r="A271">
            <v>42679</v>
          </cell>
          <cell r="B271">
            <v>0.20833333333333334</v>
          </cell>
          <cell r="C271">
            <v>182</v>
          </cell>
        </row>
        <row r="272">
          <cell r="A272">
            <v>42680</v>
          </cell>
          <cell r="B272">
            <v>0.20833333333333334</v>
          </cell>
          <cell r="C272">
            <v>174</v>
          </cell>
        </row>
        <row r="273">
          <cell r="A273">
            <v>42681</v>
          </cell>
          <cell r="B273">
            <v>0.20833333333333334</v>
          </cell>
          <cell r="C273">
            <v>170</v>
          </cell>
        </row>
        <row r="274">
          <cell r="A274">
            <v>42682</v>
          </cell>
          <cell r="B274">
            <v>0.20833333333333334</v>
          </cell>
          <cell r="C274">
            <v>158</v>
          </cell>
        </row>
        <row r="275">
          <cell r="A275">
            <v>42683</v>
          </cell>
          <cell r="B275">
            <v>0.20833333333333334</v>
          </cell>
          <cell r="C275">
            <v>96</v>
          </cell>
        </row>
        <row r="276">
          <cell r="A276">
            <v>42684</v>
          </cell>
          <cell r="B276">
            <v>0.20833333333333334</v>
          </cell>
          <cell r="C276">
            <v>131</v>
          </cell>
        </row>
        <row r="277">
          <cell r="A277">
            <v>42685</v>
          </cell>
          <cell r="B277">
            <v>0.20833333333333334</v>
          </cell>
          <cell r="C277">
            <v>143</v>
          </cell>
        </row>
        <row r="278">
          <cell r="A278">
            <v>42686</v>
          </cell>
          <cell r="B278">
            <v>0.20833333333333334</v>
          </cell>
          <cell r="C278">
            <v>189</v>
          </cell>
        </row>
        <row r="279">
          <cell r="A279">
            <v>42687</v>
          </cell>
          <cell r="B279">
            <v>0.20833333333333334</v>
          </cell>
          <cell r="C279">
            <v>166</v>
          </cell>
        </row>
        <row r="280">
          <cell r="A280">
            <v>42688</v>
          </cell>
          <cell r="B280">
            <v>0.20833333333333334</v>
          </cell>
          <cell r="C280">
            <v>96</v>
          </cell>
        </row>
        <row r="281">
          <cell r="A281">
            <v>42689</v>
          </cell>
          <cell r="B281">
            <v>0.20833333333333334</v>
          </cell>
          <cell r="C281">
            <v>115</v>
          </cell>
        </row>
        <row r="282">
          <cell r="A282">
            <v>42690</v>
          </cell>
          <cell r="B282">
            <v>0.20833333333333334</v>
          </cell>
          <cell r="C282">
            <v>116</v>
          </cell>
        </row>
        <row r="283">
          <cell r="A283">
            <v>42691</v>
          </cell>
          <cell r="B283">
            <v>0.20833333333333334</v>
          </cell>
          <cell r="C283">
            <v>114</v>
          </cell>
        </row>
        <row r="284">
          <cell r="A284">
            <v>42692</v>
          </cell>
          <cell r="B284">
            <v>0.20833333333333334</v>
          </cell>
          <cell r="C284">
            <v>161</v>
          </cell>
        </row>
        <row r="285">
          <cell r="A285">
            <v>42693</v>
          </cell>
          <cell r="B285">
            <v>0.20833333333333334</v>
          </cell>
          <cell r="C285">
            <v>207</v>
          </cell>
        </row>
        <row r="286">
          <cell r="A286">
            <v>42694</v>
          </cell>
          <cell r="B286">
            <v>0.20833333333333334</v>
          </cell>
          <cell r="C286">
            <v>206</v>
          </cell>
        </row>
        <row r="287">
          <cell r="A287">
            <v>42695</v>
          </cell>
          <cell r="B287">
            <v>0.20833333333333334</v>
          </cell>
          <cell r="C287">
            <v>181</v>
          </cell>
        </row>
        <row r="288">
          <cell r="A288">
            <v>42696</v>
          </cell>
          <cell r="B288">
            <v>0.20833333333333334</v>
          </cell>
          <cell r="C288">
            <v>157</v>
          </cell>
        </row>
        <row r="289">
          <cell r="A289">
            <v>42697</v>
          </cell>
          <cell r="B289">
            <v>0.20833333333333334</v>
          </cell>
          <cell r="C289">
            <v>161</v>
          </cell>
        </row>
        <row r="290">
          <cell r="A290">
            <v>42698</v>
          </cell>
          <cell r="B290">
            <v>0.20833333333333334</v>
          </cell>
          <cell r="C290">
            <v>185</v>
          </cell>
        </row>
        <row r="291">
          <cell r="A291">
            <v>42699</v>
          </cell>
          <cell r="B291">
            <v>0.20833333333333334</v>
          </cell>
          <cell r="C291">
            <v>171</v>
          </cell>
        </row>
        <row r="292">
          <cell r="A292">
            <v>42700</v>
          </cell>
          <cell r="B292">
            <v>0.20833333333333334</v>
          </cell>
          <cell r="C292">
            <v>160</v>
          </cell>
        </row>
        <row r="293">
          <cell r="A293">
            <v>42701</v>
          </cell>
          <cell r="B293">
            <v>0.20833333333333334</v>
          </cell>
          <cell r="C293">
            <v>135</v>
          </cell>
        </row>
        <row r="294">
          <cell r="A294">
            <v>42702</v>
          </cell>
          <cell r="B294">
            <v>0.20833333333333334</v>
          </cell>
          <cell r="C294">
            <v>149</v>
          </cell>
        </row>
        <row r="295">
          <cell r="A295">
            <v>42703</v>
          </cell>
          <cell r="B295">
            <v>0.20833333333333334</v>
          </cell>
          <cell r="C295">
            <v>164</v>
          </cell>
        </row>
        <row r="296">
          <cell r="A296">
            <v>42704</v>
          </cell>
          <cell r="B296">
            <v>0.20833333333333334</v>
          </cell>
          <cell r="C296">
            <v>149</v>
          </cell>
        </row>
        <row r="297">
          <cell r="A297">
            <v>42705</v>
          </cell>
          <cell r="B297">
            <v>0.20833333333333334</v>
          </cell>
          <cell r="C297">
            <v>131</v>
          </cell>
        </row>
        <row r="298">
          <cell r="A298">
            <v>42706</v>
          </cell>
          <cell r="B298">
            <v>0.20833333333333334</v>
          </cell>
          <cell r="C298">
            <v>134</v>
          </cell>
        </row>
        <row r="299">
          <cell r="A299">
            <v>42707</v>
          </cell>
          <cell r="B299">
            <v>0.20833333333333334</v>
          </cell>
          <cell r="C299">
            <v>191</v>
          </cell>
        </row>
        <row r="300">
          <cell r="A300">
            <v>42708</v>
          </cell>
          <cell r="B300">
            <v>0.20833333333333334</v>
          </cell>
          <cell r="C300">
            <v>180</v>
          </cell>
        </row>
        <row r="301">
          <cell r="A301">
            <v>42709</v>
          </cell>
          <cell r="B301">
            <v>0.20833333333333334</v>
          </cell>
          <cell r="C301">
            <v>172</v>
          </cell>
        </row>
        <row r="302">
          <cell r="A302">
            <v>42710</v>
          </cell>
          <cell r="B302">
            <v>0.20833333333333334</v>
          </cell>
          <cell r="C302">
            <v>143</v>
          </cell>
        </row>
        <row r="303">
          <cell r="A303">
            <v>42711</v>
          </cell>
          <cell r="B303">
            <v>0.20833333333333334</v>
          </cell>
          <cell r="C303">
            <v>95</v>
          </cell>
        </row>
        <row r="304">
          <cell r="A304">
            <v>42712</v>
          </cell>
          <cell r="B304">
            <v>0.20833333333333334</v>
          </cell>
          <cell r="C304">
            <v>118</v>
          </cell>
        </row>
        <row r="305">
          <cell r="A305">
            <v>42713</v>
          </cell>
          <cell r="B305">
            <v>0.20833333333333334</v>
          </cell>
          <cell r="C305">
            <v>132</v>
          </cell>
        </row>
        <row r="306">
          <cell r="A306">
            <v>42714</v>
          </cell>
          <cell r="B306">
            <v>0.20833333333333334</v>
          </cell>
          <cell r="C306">
            <v>169</v>
          </cell>
        </row>
        <row r="307">
          <cell r="A307">
            <v>42715</v>
          </cell>
          <cell r="B307">
            <v>0.20833333333333334</v>
          </cell>
          <cell r="C307">
            <v>109</v>
          </cell>
        </row>
        <row r="308">
          <cell r="A308">
            <v>42716</v>
          </cell>
          <cell r="B308">
            <v>0.20833333333333334</v>
          </cell>
          <cell r="C308">
            <v>98</v>
          </cell>
        </row>
        <row r="309">
          <cell r="A309">
            <v>42717</v>
          </cell>
          <cell r="B309">
            <v>0.20833333333333334</v>
          </cell>
          <cell r="C309">
            <v>86</v>
          </cell>
        </row>
        <row r="310">
          <cell r="A310">
            <v>42718</v>
          </cell>
          <cell r="B310">
            <v>0.20833333333333334</v>
          </cell>
          <cell r="C310">
            <v>100</v>
          </cell>
        </row>
        <row r="311">
          <cell r="A311">
            <v>42719</v>
          </cell>
          <cell r="B311">
            <v>0.20833333333333334</v>
          </cell>
          <cell r="C311">
            <v>108</v>
          </cell>
        </row>
        <row r="312">
          <cell r="A312">
            <v>42720</v>
          </cell>
          <cell r="B312">
            <v>0.20833333333333334</v>
          </cell>
          <cell r="C312">
            <v>161</v>
          </cell>
        </row>
        <row r="313">
          <cell r="A313">
            <v>42721</v>
          </cell>
          <cell r="B313">
            <v>0.20833333333333334</v>
          </cell>
          <cell r="C313">
            <v>210</v>
          </cell>
        </row>
        <row r="314">
          <cell r="A314">
            <v>42722</v>
          </cell>
          <cell r="B314">
            <v>0.20833333333333334</v>
          </cell>
          <cell r="C314">
            <v>242</v>
          </cell>
        </row>
        <row r="315">
          <cell r="A315">
            <v>42723</v>
          </cell>
          <cell r="B315">
            <v>0.20833333333333334</v>
          </cell>
          <cell r="C315">
            <v>218</v>
          </cell>
        </row>
        <row r="316">
          <cell r="A316">
            <v>42724</v>
          </cell>
          <cell r="B316">
            <v>0.20833333333333334</v>
          </cell>
          <cell r="C316">
            <v>251</v>
          </cell>
        </row>
        <row r="317">
          <cell r="A317">
            <v>42725</v>
          </cell>
          <cell r="B317">
            <v>0.20833333333333334</v>
          </cell>
          <cell r="C317">
            <v>248</v>
          </cell>
        </row>
        <row r="318">
          <cell r="A318">
            <v>42726</v>
          </cell>
          <cell r="B318">
            <v>0.20833333333333334</v>
          </cell>
          <cell r="C318">
            <v>241</v>
          </cell>
        </row>
        <row r="319">
          <cell r="A319">
            <v>42727</v>
          </cell>
          <cell r="B319">
            <v>0.20833333333333334</v>
          </cell>
          <cell r="C319">
            <v>255</v>
          </cell>
        </row>
        <row r="320">
          <cell r="A320">
            <v>42728</v>
          </cell>
          <cell r="B320">
            <v>0.20833333333333334</v>
          </cell>
          <cell r="C320">
            <v>253</v>
          </cell>
        </row>
        <row r="321">
          <cell r="A321">
            <v>42729</v>
          </cell>
          <cell r="B321">
            <v>0.20833333333333334</v>
          </cell>
          <cell r="C321">
            <v>233</v>
          </cell>
        </row>
        <row r="322">
          <cell r="A322">
            <v>42730</v>
          </cell>
          <cell r="B322">
            <v>0.20833333333333334</v>
          </cell>
          <cell r="C322">
            <v>237</v>
          </cell>
        </row>
        <row r="323">
          <cell r="A323">
            <v>42731</v>
          </cell>
          <cell r="B323">
            <v>0.20833333333333334</v>
          </cell>
          <cell r="C323">
            <v>235</v>
          </cell>
        </row>
        <row r="324">
          <cell r="A324">
            <v>42732</v>
          </cell>
          <cell r="B324">
            <v>0.20833333333333334</v>
          </cell>
          <cell r="C324">
            <v>233</v>
          </cell>
        </row>
        <row r="325">
          <cell r="A325">
            <v>42733</v>
          </cell>
          <cell r="B325">
            <v>0.20833333333333334</v>
          </cell>
          <cell r="C325">
            <v>241</v>
          </cell>
        </row>
        <row r="326">
          <cell r="A326">
            <v>42734</v>
          </cell>
          <cell r="B326">
            <v>0.20833333333333334</v>
          </cell>
          <cell r="C326">
            <v>241</v>
          </cell>
        </row>
        <row r="327">
          <cell r="A327">
            <v>42735</v>
          </cell>
          <cell r="B327">
            <v>0.20833333333333334</v>
          </cell>
          <cell r="C327">
            <v>237</v>
          </cell>
        </row>
        <row r="328">
          <cell r="A328">
            <v>42736</v>
          </cell>
          <cell r="B328">
            <v>0.20833333333333334</v>
          </cell>
          <cell r="C328">
            <v>220</v>
          </cell>
        </row>
        <row r="329">
          <cell r="A329">
            <v>42737</v>
          </cell>
          <cell r="B329">
            <v>0.20833333333333334</v>
          </cell>
          <cell r="C329">
            <v>227</v>
          </cell>
        </row>
        <row r="330">
          <cell r="A330">
            <v>42738</v>
          </cell>
          <cell r="B330">
            <v>0.20833333333333334</v>
          </cell>
          <cell r="C330">
            <v>207</v>
          </cell>
        </row>
        <row r="331">
          <cell r="A331">
            <v>42739</v>
          </cell>
          <cell r="B331">
            <v>0.20833333333333334</v>
          </cell>
          <cell r="C331">
            <v>203</v>
          </cell>
        </row>
        <row r="332">
          <cell r="A332">
            <v>42740</v>
          </cell>
          <cell r="B332">
            <v>0.20833333333333334</v>
          </cell>
          <cell r="C332">
            <v>172</v>
          </cell>
        </row>
        <row r="333">
          <cell r="A333">
            <v>42741</v>
          </cell>
          <cell r="B333">
            <v>0.20833333333333334</v>
          </cell>
          <cell r="C333">
            <v>184</v>
          </cell>
        </row>
        <row r="334">
          <cell r="A334">
            <v>42742</v>
          </cell>
          <cell r="B334">
            <v>0.20833333333333334</v>
          </cell>
          <cell r="C334">
            <v>181</v>
          </cell>
        </row>
        <row r="335">
          <cell r="A335">
            <v>42743</v>
          </cell>
          <cell r="B335">
            <v>0.20833333333333334</v>
          </cell>
          <cell r="C335">
            <v>181</v>
          </cell>
        </row>
        <row r="336">
          <cell r="A336">
            <v>42744</v>
          </cell>
          <cell r="B336">
            <v>0.20833333333333334</v>
          </cell>
          <cell r="C336">
            <v>172</v>
          </cell>
        </row>
        <row r="337">
          <cell r="A337">
            <v>42745</v>
          </cell>
          <cell r="B337">
            <v>0.20833333333333334</v>
          </cell>
          <cell r="C337">
            <v>144</v>
          </cell>
        </row>
        <row r="338">
          <cell r="A338">
            <v>42746</v>
          </cell>
          <cell r="B338">
            <v>0.20833333333333334</v>
          </cell>
          <cell r="C338">
            <v>145</v>
          </cell>
        </row>
        <row r="339">
          <cell r="A339">
            <v>42747</v>
          </cell>
          <cell r="B339">
            <v>0.20833333333333334</v>
          </cell>
          <cell r="C339">
            <v>155</v>
          </cell>
        </row>
        <row r="340">
          <cell r="A340">
            <v>42748</v>
          </cell>
          <cell r="B340">
            <v>0.20833333333333334</v>
          </cell>
          <cell r="C340">
            <v>153</v>
          </cell>
        </row>
        <row r="341">
          <cell r="A341">
            <v>42749</v>
          </cell>
          <cell r="B341">
            <v>0.20833333333333334</v>
          </cell>
          <cell r="C341">
            <v>199</v>
          </cell>
        </row>
        <row r="342">
          <cell r="A342">
            <v>42750</v>
          </cell>
          <cell r="B342">
            <v>0.20833333333333334</v>
          </cell>
          <cell r="C342">
            <v>190</v>
          </cell>
        </row>
        <row r="343">
          <cell r="A343">
            <v>42751</v>
          </cell>
          <cell r="B343">
            <v>0.20833333333333334</v>
          </cell>
          <cell r="C343">
            <v>188</v>
          </cell>
        </row>
        <row r="344">
          <cell r="A344">
            <v>42752</v>
          </cell>
          <cell r="B344">
            <v>0.20833333333333334</v>
          </cell>
          <cell r="C344">
            <v>178</v>
          </cell>
        </row>
        <row r="345">
          <cell r="A345">
            <v>42753</v>
          </cell>
          <cell r="B345">
            <v>0.20833333333333334</v>
          </cell>
          <cell r="C345">
            <v>186</v>
          </cell>
        </row>
        <row r="346">
          <cell r="A346">
            <v>42754</v>
          </cell>
          <cell r="B346">
            <v>0.20833333333333334</v>
          </cell>
          <cell r="C346">
            <v>195</v>
          </cell>
        </row>
        <row r="347">
          <cell r="A347">
            <v>42755</v>
          </cell>
          <cell r="B347">
            <v>0.20833333333333334</v>
          </cell>
          <cell r="C347">
            <v>188</v>
          </cell>
        </row>
        <row r="348">
          <cell r="A348">
            <v>42756</v>
          </cell>
          <cell r="B348">
            <v>0.20833333333333334</v>
          </cell>
          <cell r="C348">
            <v>193</v>
          </cell>
        </row>
        <row r="349">
          <cell r="A349">
            <v>42757</v>
          </cell>
          <cell r="B349">
            <v>0.20833333333333334</v>
          </cell>
          <cell r="C349">
            <v>178</v>
          </cell>
        </row>
        <row r="350">
          <cell r="A350">
            <v>42758</v>
          </cell>
          <cell r="B350">
            <v>0.20833333333333334</v>
          </cell>
          <cell r="C350">
            <v>145</v>
          </cell>
        </row>
        <row r="351">
          <cell r="A351">
            <v>42759</v>
          </cell>
          <cell r="B351">
            <v>0.20833333333333334</v>
          </cell>
          <cell r="C351">
            <v>182</v>
          </cell>
        </row>
        <row r="352">
          <cell r="A352">
            <v>42760</v>
          </cell>
          <cell r="B352">
            <v>0.20833333333333334</v>
          </cell>
          <cell r="C352">
            <v>177</v>
          </cell>
        </row>
        <row r="353">
          <cell r="A353">
            <v>42761</v>
          </cell>
          <cell r="B353">
            <v>0.20833333333333334</v>
          </cell>
          <cell r="C353">
            <v>198</v>
          </cell>
        </row>
        <row r="354">
          <cell r="A354">
            <v>42762</v>
          </cell>
          <cell r="B354">
            <v>0.20833333333333334</v>
          </cell>
          <cell r="C354">
            <v>212</v>
          </cell>
        </row>
        <row r="355">
          <cell r="A355">
            <v>42763</v>
          </cell>
          <cell r="B355">
            <v>0.20833333333333334</v>
          </cell>
          <cell r="C355">
            <v>217</v>
          </cell>
        </row>
        <row r="356">
          <cell r="A356">
            <v>42764</v>
          </cell>
          <cell r="B356">
            <v>0.20833333333333334</v>
          </cell>
          <cell r="C356">
            <v>183</v>
          </cell>
        </row>
        <row r="357">
          <cell r="A357">
            <v>42765</v>
          </cell>
          <cell r="B357">
            <v>0.20833333333333334</v>
          </cell>
          <cell r="C357">
            <v>180</v>
          </cell>
        </row>
        <row r="358">
          <cell r="A358">
            <v>42766</v>
          </cell>
          <cell r="B358">
            <v>0.20833333333333334</v>
          </cell>
          <cell r="C358">
            <v>149</v>
          </cell>
        </row>
        <row r="359">
          <cell r="A359">
            <v>42767</v>
          </cell>
          <cell r="B359">
            <v>0.20833333333333334</v>
          </cell>
          <cell r="C359">
            <v>140</v>
          </cell>
        </row>
        <row r="360">
          <cell r="A360">
            <v>42768</v>
          </cell>
          <cell r="B360">
            <v>0.20833333333333334</v>
          </cell>
          <cell r="C360">
            <v>186</v>
          </cell>
        </row>
        <row r="361">
          <cell r="A361">
            <v>42769</v>
          </cell>
          <cell r="B361">
            <v>0.20833333333333334</v>
          </cell>
          <cell r="C361">
            <v>197</v>
          </cell>
        </row>
        <row r="362">
          <cell r="A362">
            <v>42770</v>
          </cell>
          <cell r="B362">
            <v>0.20833333333333334</v>
          </cell>
          <cell r="C362">
            <v>195</v>
          </cell>
        </row>
        <row r="363">
          <cell r="A363">
            <v>42771</v>
          </cell>
          <cell r="B363">
            <v>0.20833333333333334</v>
          </cell>
          <cell r="C363">
            <v>188</v>
          </cell>
        </row>
        <row r="364">
          <cell r="A364">
            <v>42772</v>
          </cell>
          <cell r="B364">
            <v>0.20833333333333334</v>
          </cell>
          <cell r="C364">
            <v>169</v>
          </cell>
        </row>
        <row r="365">
          <cell r="A365">
            <v>42773</v>
          </cell>
          <cell r="B365">
            <v>0.20833333333333334</v>
          </cell>
          <cell r="C365">
            <v>175</v>
          </cell>
        </row>
        <row r="366">
          <cell r="A366">
            <v>42774</v>
          </cell>
          <cell r="B366">
            <v>0.20833333333333334</v>
          </cell>
          <cell r="C366">
            <v>169</v>
          </cell>
        </row>
        <row r="367">
          <cell r="A367">
            <v>42775</v>
          </cell>
          <cell r="B367">
            <v>0.20833333333333334</v>
          </cell>
          <cell r="C367">
            <v>180</v>
          </cell>
        </row>
        <row r="368">
          <cell r="A368">
            <v>42776</v>
          </cell>
          <cell r="B368">
            <v>0.20833333333333334</v>
          </cell>
          <cell r="C368">
            <v>185</v>
          </cell>
        </row>
        <row r="369">
          <cell r="A369">
            <v>42777</v>
          </cell>
          <cell r="B369">
            <v>0.20833333333333334</v>
          </cell>
          <cell r="C369">
            <v>193</v>
          </cell>
        </row>
        <row r="370">
          <cell r="A370">
            <v>42778</v>
          </cell>
          <cell r="B370">
            <v>0.20833333333333334</v>
          </cell>
          <cell r="C370">
            <v>185</v>
          </cell>
        </row>
        <row r="371">
          <cell r="A371">
            <v>42779</v>
          </cell>
          <cell r="B371">
            <v>0.20833333333333334</v>
          </cell>
          <cell r="C371">
            <v>187</v>
          </cell>
        </row>
        <row r="372">
          <cell r="A372">
            <v>42780</v>
          </cell>
          <cell r="B372">
            <v>0.20833333333333334</v>
          </cell>
          <cell r="C372">
            <v>188</v>
          </cell>
        </row>
        <row r="373">
          <cell r="A373">
            <v>42781</v>
          </cell>
          <cell r="B373">
            <v>0.20833333333333334</v>
          </cell>
          <cell r="C373">
            <v>188</v>
          </cell>
        </row>
        <row r="374">
          <cell r="A374">
            <v>42782</v>
          </cell>
          <cell r="B374">
            <v>0.20833333333333334</v>
          </cell>
          <cell r="C374">
            <v>178</v>
          </cell>
        </row>
        <row r="375">
          <cell r="A375">
            <v>42783</v>
          </cell>
          <cell r="B375">
            <v>0.20833333333333334</v>
          </cell>
          <cell r="C375">
            <v>204</v>
          </cell>
        </row>
        <row r="376">
          <cell r="A376">
            <v>42784</v>
          </cell>
          <cell r="B376">
            <v>0.20833333333333334</v>
          </cell>
          <cell r="C376">
            <v>213</v>
          </cell>
        </row>
        <row r="377">
          <cell r="A377">
            <v>42785</v>
          </cell>
          <cell r="B377">
            <v>0.20833333333333334</v>
          </cell>
          <cell r="C377">
            <v>206</v>
          </cell>
        </row>
        <row r="378">
          <cell r="A378">
            <v>42786</v>
          </cell>
          <cell r="B378">
            <v>0.20833333333333334</v>
          </cell>
          <cell r="C378">
            <v>222</v>
          </cell>
        </row>
        <row r="379">
          <cell r="A379">
            <v>42787</v>
          </cell>
          <cell r="B379">
            <v>0.20833333333333334</v>
          </cell>
          <cell r="C379">
            <v>211</v>
          </cell>
        </row>
        <row r="380">
          <cell r="A380">
            <v>42788</v>
          </cell>
          <cell r="B380">
            <v>0.20833333333333334</v>
          </cell>
          <cell r="C380">
            <v>206</v>
          </cell>
        </row>
        <row r="381">
          <cell r="A381">
            <v>42789</v>
          </cell>
          <cell r="B381">
            <v>0.20833333333333334</v>
          </cell>
          <cell r="C381">
            <v>190</v>
          </cell>
        </row>
        <row r="382">
          <cell r="A382">
            <v>42790</v>
          </cell>
          <cell r="B382">
            <v>0.20833333333333334</v>
          </cell>
          <cell r="C382">
            <v>199</v>
          </cell>
        </row>
        <row r="383">
          <cell r="A383">
            <v>42791</v>
          </cell>
          <cell r="B383">
            <v>0.20833333333333334</v>
          </cell>
          <cell r="C383">
            <v>201</v>
          </cell>
        </row>
        <row r="384">
          <cell r="A384">
            <v>42792</v>
          </cell>
          <cell r="B384">
            <v>0.20833333333333334</v>
          </cell>
          <cell r="C384">
            <v>189</v>
          </cell>
        </row>
        <row r="385">
          <cell r="A385">
            <v>42793</v>
          </cell>
          <cell r="B385">
            <v>0.20833333333333334</v>
          </cell>
          <cell r="C385">
            <v>187</v>
          </cell>
        </row>
        <row r="386">
          <cell r="A386">
            <v>42794</v>
          </cell>
          <cell r="B386">
            <v>0.20833333333333334</v>
          </cell>
          <cell r="C386">
            <v>176</v>
          </cell>
        </row>
        <row r="387">
          <cell r="A387">
            <v>42795</v>
          </cell>
          <cell r="B387">
            <v>0.20833333333333334</v>
          </cell>
          <cell r="C387">
            <v>187</v>
          </cell>
        </row>
        <row r="388">
          <cell r="A388">
            <v>42796</v>
          </cell>
          <cell r="B388">
            <v>0.20833333333333334</v>
          </cell>
          <cell r="C388">
            <v>179</v>
          </cell>
        </row>
        <row r="389">
          <cell r="A389">
            <v>42797</v>
          </cell>
          <cell r="B389">
            <v>0.20833333333333334</v>
          </cell>
          <cell r="C389">
            <v>184</v>
          </cell>
        </row>
        <row r="390">
          <cell r="A390">
            <v>42798</v>
          </cell>
          <cell r="B390">
            <v>0.20833333333333334</v>
          </cell>
          <cell r="C390">
            <v>192</v>
          </cell>
        </row>
        <row r="391">
          <cell r="A391">
            <v>42799</v>
          </cell>
          <cell r="B391">
            <v>0.20833333333333334</v>
          </cell>
          <cell r="C391">
            <v>186</v>
          </cell>
        </row>
        <row r="392">
          <cell r="A392">
            <v>42800</v>
          </cell>
          <cell r="B392">
            <v>0.20833333333333334</v>
          </cell>
          <cell r="C392">
            <v>185</v>
          </cell>
        </row>
        <row r="393">
          <cell r="A393">
            <v>42801</v>
          </cell>
          <cell r="B393">
            <v>0.20833333333333334</v>
          </cell>
          <cell r="C393">
            <v>175</v>
          </cell>
        </row>
        <row r="394">
          <cell r="A394">
            <v>42802</v>
          </cell>
          <cell r="B394">
            <v>0.20833333333333334</v>
          </cell>
          <cell r="C394">
            <v>166</v>
          </cell>
        </row>
        <row r="395">
          <cell r="A395">
            <v>42803</v>
          </cell>
          <cell r="B395">
            <v>0.20833333333333334</v>
          </cell>
          <cell r="C395">
            <v>174</v>
          </cell>
        </row>
        <row r="396">
          <cell r="A396">
            <v>42804</v>
          </cell>
          <cell r="B396">
            <v>0.20833333333333334</v>
          </cell>
          <cell r="C396">
            <v>226</v>
          </cell>
        </row>
        <row r="397">
          <cell r="A397">
            <v>42805</v>
          </cell>
          <cell r="B397">
            <v>0.20833333333333334</v>
          </cell>
          <cell r="C397">
            <v>239</v>
          </cell>
        </row>
        <row r="398">
          <cell r="A398">
            <v>42806</v>
          </cell>
          <cell r="B398">
            <v>0.20833333333333334</v>
          </cell>
          <cell r="C398">
            <v>209</v>
          </cell>
        </row>
        <row r="399">
          <cell r="A399">
            <v>42807</v>
          </cell>
          <cell r="B399">
            <v>0.20833333333333334</v>
          </cell>
          <cell r="C399">
            <v>214</v>
          </cell>
        </row>
        <row r="400">
          <cell r="A400">
            <v>42808</v>
          </cell>
          <cell r="B400">
            <v>0.20833333333333334</v>
          </cell>
          <cell r="C400">
            <v>219</v>
          </cell>
        </row>
        <row r="401">
          <cell r="A401">
            <v>42809</v>
          </cell>
          <cell r="B401">
            <v>0.20833333333333334</v>
          </cell>
          <cell r="C401">
            <v>202</v>
          </cell>
        </row>
        <row r="402">
          <cell r="A402">
            <v>42810</v>
          </cell>
          <cell r="B402">
            <v>0.20833333333333334</v>
          </cell>
          <cell r="C402">
            <v>212</v>
          </cell>
        </row>
        <row r="403">
          <cell r="A403">
            <v>42811</v>
          </cell>
          <cell r="B403">
            <v>0.20833333333333334</v>
          </cell>
          <cell r="C403">
            <v>207</v>
          </cell>
        </row>
        <row r="404">
          <cell r="A404">
            <v>42812</v>
          </cell>
          <cell r="B404">
            <v>0.20833333333333334</v>
          </cell>
          <cell r="C404">
            <v>218</v>
          </cell>
        </row>
        <row r="405">
          <cell r="A405">
            <v>42813</v>
          </cell>
          <cell r="B405">
            <v>0.20833333333333334</v>
          </cell>
          <cell r="C405">
            <v>214</v>
          </cell>
        </row>
        <row r="406">
          <cell r="A406">
            <v>42814</v>
          </cell>
          <cell r="B406">
            <v>0.20833333333333334</v>
          </cell>
          <cell r="C406">
            <v>212</v>
          </cell>
        </row>
        <row r="407">
          <cell r="A407">
            <v>42815</v>
          </cell>
          <cell r="B407">
            <v>0.20833333333333334</v>
          </cell>
          <cell r="C407">
            <v>202</v>
          </cell>
        </row>
        <row r="408">
          <cell r="A408">
            <v>42816</v>
          </cell>
          <cell r="B408">
            <v>0.20833333333333334</v>
          </cell>
          <cell r="C408">
            <v>200</v>
          </cell>
        </row>
        <row r="409">
          <cell r="A409">
            <v>42817</v>
          </cell>
          <cell r="B409">
            <v>0.20833333333333334</v>
          </cell>
          <cell r="C409">
            <v>199</v>
          </cell>
        </row>
        <row r="410">
          <cell r="A410">
            <v>42818</v>
          </cell>
          <cell r="B410">
            <v>0.20833333333333334</v>
          </cell>
          <cell r="C410">
            <v>217</v>
          </cell>
        </row>
        <row r="411">
          <cell r="A411">
            <v>42819</v>
          </cell>
          <cell r="B411">
            <v>0.20833333333333334</v>
          </cell>
          <cell r="C411">
            <v>227</v>
          </cell>
        </row>
        <row r="412">
          <cell r="A412">
            <v>42820</v>
          </cell>
          <cell r="B412">
            <v>0.20833333333333334</v>
          </cell>
          <cell r="C412">
            <v>228</v>
          </cell>
        </row>
        <row r="413">
          <cell r="A413">
            <v>42821</v>
          </cell>
          <cell r="B413">
            <v>0.20833333333333334</v>
          </cell>
          <cell r="C413">
            <v>213</v>
          </cell>
        </row>
        <row r="414">
          <cell r="A414">
            <v>42822</v>
          </cell>
          <cell r="B414">
            <v>0.20833333333333334</v>
          </cell>
          <cell r="C414">
            <v>211</v>
          </cell>
        </row>
        <row r="415">
          <cell r="A415">
            <v>42823</v>
          </cell>
          <cell r="B415">
            <v>0.20833333333333334</v>
          </cell>
          <cell r="C415">
            <v>196</v>
          </cell>
        </row>
        <row r="416">
          <cell r="A416">
            <v>42824</v>
          </cell>
          <cell r="B416">
            <v>0.20833333333333334</v>
          </cell>
          <cell r="C416">
            <v>202</v>
          </cell>
        </row>
        <row r="417">
          <cell r="A417">
            <v>42825</v>
          </cell>
          <cell r="B417">
            <v>0.20833333333333334</v>
          </cell>
          <cell r="C417">
            <v>210</v>
          </cell>
        </row>
        <row r="418">
          <cell r="A418">
            <v>42826</v>
          </cell>
          <cell r="B418">
            <v>0.20833333333333334</v>
          </cell>
          <cell r="C418">
            <v>246</v>
          </cell>
        </row>
        <row r="419">
          <cell r="A419">
            <v>42827</v>
          </cell>
          <cell r="B419">
            <v>0.20833333333333334</v>
          </cell>
          <cell r="C419">
            <v>243</v>
          </cell>
        </row>
        <row r="420">
          <cell r="A420">
            <v>42828</v>
          </cell>
          <cell r="B420">
            <v>0.20833333333333334</v>
          </cell>
          <cell r="C420">
            <v>234</v>
          </cell>
        </row>
        <row r="421">
          <cell r="A421">
            <v>42829</v>
          </cell>
          <cell r="B421">
            <v>0.20833333333333334</v>
          </cell>
          <cell r="C421">
            <v>197</v>
          </cell>
        </row>
        <row r="422">
          <cell r="A422">
            <v>42830</v>
          </cell>
          <cell r="B422">
            <v>0.20833333333333334</v>
          </cell>
          <cell r="C422">
            <v>189</v>
          </cell>
        </row>
        <row r="423">
          <cell r="A423">
            <v>42831</v>
          </cell>
          <cell r="B423">
            <v>0.20833333333333334</v>
          </cell>
          <cell r="C423">
            <v>212</v>
          </cell>
        </row>
        <row r="424">
          <cell r="A424">
            <v>42832</v>
          </cell>
          <cell r="B424">
            <v>0.20833333333333334</v>
          </cell>
          <cell r="C424">
            <v>215</v>
          </cell>
        </row>
        <row r="425">
          <cell r="A425">
            <v>42833</v>
          </cell>
          <cell r="B425">
            <v>0.20833333333333334</v>
          </cell>
          <cell r="C425">
            <v>240</v>
          </cell>
        </row>
        <row r="426">
          <cell r="A426">
            <v>42834</v>
          </cell>
          <cell r="B426">
            <v>0.20833333333333334</v>
          </cell>
          <cell r="C426">
            <v>240</v>
          </cell>
        </row>
        <row r="427">
          <cell r="A427">
            <v>42835</v>
          </cell>
          <cell r="B427">
            <v>0.20833333333333334</v>
          </cell>
          <cell r="C427">
            <v>256</v>
          </cell>
        </row>
        <row r="428">
          <cell r="A428">
            <v>42836</v>
          </cell>
          <cell r="B428">
            <v>0.20833333333333334</v>
          </cell>
          <cell r="C428">
            <v>263</v>
          </cell>
        </row>
        <row r="429">
          <cell r="A429">
            <v>42837</v>
          </cell>
          <cell r="B429">
            <v>0.20833333333333334</v>
          </cell>
          <cell r="C429">
            <v>257</v>
          </cell>
        </row>
        <row r="430">
          <cell r="A430">
            <v>42838</v>
          </cell>
          <cell r="B430">
            <v>0.20833333333333334</v>
          </cell>
          <cell r="C430">
            <v>271</v>
          </cell>
        </row>
        <row r="431">
          <cell r="A431">
            <v>42839</v>
          </cell>
          <cell r="B431">
            <v>0.20833333333333334</v>
          </cell>
          <cell r="C431">
            <v>270</v>
          </cell>
        </row>
        <row r="432">
          <cell r="A432">
            <v>42840</v>
          </cell>
          <cell r="B432">
            <v>0.20833333333333334</v>
          </cell>
          <cell r="C432">
            <v>254</v>
          </cell>
        </row>
        <row r="433">
          <cell r="A433">
            <v>42841</v>
          </cell>
          <cell r="B433">
            <v>0.20833333333333334</v>
          </cell>
          <cell r="C433">
            <v>234</v>
          </cell>
        </row>
        <row r="434">
          <cell r="A434">
            <v>42842</v>
          </cell>
          <cell r="B434">
            <v>0.20833333333333334</v>
          </cell>
          <cell r="C434">
            <v>209</v>
          </cell>
        </row>
        <row r="435">
          <cell r="A435">
            <v>42843</v>
          </cell>
          <cell r="B435">
            <v>0.20833333333333334</v>
          </cell>
          <cell r="C435">
            <v>168</v>
          </cell>
        </row>
        <row r="436">
          <cell r="A436">
            <v>42844</v>
          </cell>
          <cell r="B436">
            <v>0.20833333333333334</v>
          </cell>
          <cell r="C436">
            <v>199</v>
          </cell>
        </row>
        <row r="437">
          <cell r="A437">
            <v>42845</v>
          </cell>
          <cell r="B437">
            <v>0.20833333333333334</v>
          </cell>
          <cell r="C437">
            <v>111</v>
          </cell>
        </row>
        <row r="438">
          <cell r="A438">
            <v>42846</v>
          </cell>
          <cell r="B438">
            <v>0.20833333333333334</v>
          </cell>
          <cell r="C438">
            <v>118</v>
          </cell>
        </row>
        <row r="439">
          <cell r="A439">
            <v>42847</v>
          </cell>
          <cell r="B439">
            <v>0.20833333333333334</v>
          </cell>
          <cell r="C439">
            <v>157</v>
          </cell>
        </row>
        <row r="440">
          <cell r="A440">
            <v>42848</v>
          </cell>
          <cell r="B440">
            <v>0.20833333333333334</v>
          </cell>
          <cell r="C440">
            <v>173</v>
          </cell>
        </row>
        <row r="441">
          <cell r="A441">
            <v>42849</v>
          </cell>
          <cell r="B441">
            <v>0.20833333333333334</v>
          </cell>
          <cell r="C441">
            <v>177</v>
          </cell>
        </row>
        <row r="442">
          <cell r="A442">
            <v>42850</v>
          </cell>
          <cell r="B442">
            <v>0.20833333333333334</v>
          </cell>
          <cell r="C442">
            <v>128</v>
          </cell>
        </row>
        <row r="443">
          <cell r="A443">
            <v>42851</v>
          </cell>
          <cell r="B443">
            <v>0.20833333333333334</v>
          </cell>
          <cell r="C443">
            <v>112</v>
          </cell>
        </row>
        <row r="444">
          <cell r="A444">
            <v>42852</v>
          </cell>
          <cell r="B444">
            <v>0.20833333333333334</v>
          </cell>
          <cell r="C444">
            <v>119</v>
          </cell>
        </row>
        <row r="445">
          <cell r="A445">
            <v>42853</v>
          </cell>
          <cell r="B445">
            <v>0.20833333333333334</v>
          </cell>
          <cell r="C445">
            <v>156</v>
          </cell>
        </row>
        <row r="446">
          <cell r="A446">
            <v>42854</v>
          </cell>
          <cell r="B446">
            <v>0.20833333333333334</v>
          </cell>
          <cell r="C446">
            <v>231</v>
          </cell>
        </row>
        <row r="447">
          <cell r="A447">
            <v>42855</v>
          </cell>
          <cell r="B447">
            <v>0.20833333333333334</v>
          </cell>
          <cell r="C447">
            <v>223</v>
          </cell>
        </row>
        <row r="448">
          <cell r="A448">
            <v>42856</v>
          </cell>
          <cell r="B448">
            <v>0.20833333333333334</v>
          </cell>
          <cell r="C448">
            <v>126</v>
          </cell>
        </row>
        <row r="449">
          <cell r="A449">
            <v>42857</v>
          </cell>
          <cell r="B449">
            <v>0.20833333333333334</v>
          </cell>
          <cell r="C449">
            <v>141</v>
          </cell>
        </row>
        <row r="450">
          <cell r="A450">
            <v>42858</v>
          </cell>
          <cell r="B450">
            <v>0.20833333333333334</v>
          </cell>
          <cell r="C450">
            <v>164</v>
          </cell>
        </row>
        <row r="451">
          <cell r="A451">
            <v>42859</v>
          </cell>
          <cell r="B451">
            <v>0.20833333333333334</v>
          </cell>
          <cell r="C451">
            <v>144</v>
          </cell>
        </row>
        <row r="452">
          <cell r="A452">
            <v>42860</v>
          </cell>
          <cell r="B452">
            <v>0.20833333333333334</v>
          </cell>
          <cell r="C452">
            <v>166</v>
          </cell>
        </row>
        <row r="453">
          <cell r="A453">
            <v>42861</v>
          </cell>
          <cell r="B453">
            <v>0.20833333333333334</v>
          </cell>
          <cell r="C453">
            <v>206</v>
          </cell>
        </row>
        <row r="454">
          <cell r="A454">
            <v>42862</v>
          </cell>
          <cell r="B454">
            <v>0.20833333333333334</v>
          </cell>
          <cell r="C454">
            <v>154</v>
          </cell>
        </row>
        <row r="455">
          <cell r="A455">
            <v>42863</v>
          </cell>
          <cell r="B455">
            <v>0.20833333333333334</v>
          </cell>
          <cell r="C455">
            <v>137</v>
          </cell>
        </row>
        <row r="456">
          <cell r="A456">
            <v>42864</v>
          </cell>
          <cell r="B456">
            <v>0.20833333333333334</v>
          </cell>
          <cell r="C456">
            <v>96</v>
          </cell>
        </row>
        <row r="457">
          <cell r="A457">
            <v>42865</v>
          </cell>
          <cell r="B457">
            <v>0.20833333333333334</v>
          </cell>
          <cell r="C457">
            <v>109</v>
          </cell>
        </row>
        <row r="458">
          <cell r="A458">
            <v>42866</v>
          </cell>
          <cell r="B458">
            <v>0.20833333333333334</v>
          </cell>
        </row>
        <row r="459">
          <cell r="A459">
            <v>42867</v>
          </cell>
          <cell r="B459">
            <v>0.20833333333333334</v>
          </cell>
        </row>
        <row r="460">
          <cell r="A460">
            <v>42868</v>
          </cell>
          <cell r="B460">
            <v>0.20833333333333334</v>
          </cell>
        </row>
        <row r="461">
          <cell r="A461">
            <v>42869</v>
          </cell>
          <cell r="B461">
            <v>0.20833333333333334</v>
          </cell>
        </row>
        <row r="462">
          <cell r="A462">
            <v>42870</v>
          </cell>
          <cell r="B462">
            <v>0.20833333333333334</v>
          </cell>
        </row>
        <row r="463">
          <cell r="A463">
            <v>42871</v>
          </cell>
          <cell r="B463">
            <v>0.20833333333333334</v>
          </cell>
        </row>
        <row r="464">
          <cell r="A464">
            <v>42872</v>
          </cell>
          <cell r="B464">
            <v>0.20833333333333334</v>
          </cell>
        </row>
        <row r="465">
          <cell r="A465">
            <v>42873</v>
          </cell>
          <cell r="B465">
            <v>0.20833333333333334</v>
          </cell>
        </row>
        <row r="466">
          <cell r="A466">
            <v>42874</v>
          </cell>
          <cell r="B466">
            <v>0.20833333333333334</v>
          </cell>
        </row>
        <row r="467">
          <cell r="A467">
            <v>42875</v>
          </cell>
          <cell r="B467">
            <v>0.20833333333333334</v>
          </cell>
        </row>
        <row r="468">
          <cell r="A468">
            <v>42876</v>
          </cell>
          <cell r="B468">
            <v>0.20833333333333334</v>
          </cell>
        </row>
        <row r="469">
          <cell r="A469">
            <v>42877</v>
          </cell>
          <cell r="B469">
            <v>0.20833333333333334</v>
          </cell>
        </row>
        <row r="470">
          <cell r="A470">
            <v>42878</v>
          </cell>
          <cell r="B470">
            <v>0.20833333333333334</v>
          </cell>
        </row>
        <row r="471">
          <cell r="A471">
            <v>42879</v>
          </cell>
          <cell r="B471">
            <v>0.20833333333333334</v>
          </cell>
        </row>
        <row r="472">
          <cell r="A472">
            <v>42880</v>
          </cell>
          <cell r="B472">
            <v>0.20833333333333334</v>
          </cell>
        </row>
        <row r="473">
          <cell r="A473">
            <v>42881</v>
          </cell>
          <cell r="B473">
            <v>0.20833333333333334</v>
          </cell>
        </row>
        <row r="474">
          <cell r="A474">
            <v>42882</v>
          </cell>
          <cell r="B474">
            <v>0.20833333333333334</v>
          </cell>
        </row>
        <row r="475">
          <cell r="A475">
            <v>42883</v>
          </cell>
          <cell r="B475">
            <v>0.20833333333333334</v>
          </cell>
        </row>
        <row r="476">
          <cell r="A476">
            <v>42884</v>
          </cell>
          <cell r="B476">
            <v>0.20833333333333334</v>
          </cell>
        </row>
        <row r="477">
          <cell r="A477">
            <v>42885</v>
          </cell>
          <cell r="B477">
            <v>0.20833333333333334</v>
          </cell>
        </row>
        <row r="478">
          <cell r="A478">
            <v>42886</v>
          </cell>
          <cell r="B478">
            <v>0.20833333333333334</v>
          </cell>
        </row>
        <row r="479">
          <cell r="A479">
            <v>42887</v>
          </cell>
          <cell r="B479">
            <v>0.20833333333333334</v>
          </cell>
        </row>
        <row r="480">
          <cell r="A480">
            <v>42888</v>
          </cell>
          <cell r="B480">
            <v>0.20833333333333334</v>
          </cell>
        </row>
        <row r="481">
          <cell r="A481">
            <v>42889</v>
          </cell>
          <cell r="B481">
            <v>0.20833333333333334</v>
          </cell>
        </row>
        <row r="482">
          <cell r="A482">
            <v>42890</v>
          </cell>
          <cell r="B482">
            <v>0.20833333333333334</v>
          </cell>
        </row>
        <row r="483">
          <cell r="A483">
            <v>42891</v>
          </cell>
          <cell r="B483">
            <v>0.20833333333333334</v>
          </cell>
        </row>
        <row r="484">
          <cell r="A484">
            <v>42892</v>
          </cell>
          <cell r="B484">
            <v>0.20833333333333334</v>
          </cell>
        </row>
        <row r="485">
          <cell r="A485">
            <v>42893</v>
          </cell>
          <cell r="B485">
            <v>0.20833333333333334</v>
          </cell>
        </row>
        <row r="486">
          <cell r="A486">
            <v>42894</v>
          </cell>
          <cell r="B486">
            <v>0.20833333333333334</v>
          </cell>
        </row>
        <row r="487">
          <cell r="A487">
            <v>42895</v>
          </cell>
          <cell r="B487">
            <v>0.20833333333333334</v>
          </cell>
        </row>
        <row r="488">
          <cell r="A488">
            <v>42896</v>
          </cell>
          <cell r="B488">
            <v>0.20833333333333334</v>
          </cell>
        </row>
        <row r="489">
          <cell r="A489">
            <v>42897</v>
          </cell>
          <cell r="B489">
            <v>0.20833333333333334</v>
          </cell>
        </row>
        <row r="490">
          <cell r="A490">
            <v>42898</v>
          </cell>
          <cell r="B490">
            <v>0.20833333333333334</v>
          </cell>
        </row>
        <row r="491">
          <cell r="A491">
            <v>42899</v>
          </cell>
          <cell r="B491">
            <v>0.20833333333333334</v>
          </cell>
        </row>
        <row r="492">
          <cell r="A492">
            <v>42900</v>
          </cell>
          <cell r="B492">
            <v>0.20833333333333334</v>
          </cell>
        </row>
        <row r="493">
          <cell r="A493">
            <v>42901</v>
          </cell>
          <cell r="B493">
            <v>0.20833333333333334</v>
          </cell>
        </row>
        <row r="494">
          <cell r="A494">
            <v>42902</v>
          </cell>
          <cell r="B494">
            <v>0.20833333333333334</v>
          </cell>
        </row>
        <row r="495">
          <cell r="A495">
            <v>42903</v>
          </cell>
          <cell r="B495">
            <v>0.20833333333333334</v>
          </cell>
        </row>
        <row r="496">
          <cell r="A496">
            <v>42904</v>
          </cell>
          <cell r="B496">
            <v>0.20833333333333334</v>
          </cell>
        </row>
        <row r="497">
          <cell r="A497">
            <v>42905</v>
          </cell>
          <cell r="B497">
            <v>0.20833333333333334</v>
          </cell>
        </row>
        <row r="498">
          <cell r="A498">
            <v>42906</v>
          </cell>
          <cell r="B498">
            <v>0.20833333333333334</v>
          </cell>
        </row>
        <row r="499">
          <cell r="A499">
            <v>42907</v>
          </cell>
          <cell r="B499">
            <v>0.20833333333333334</v>
          </cell>
        </row>
        <row r="500">
          <cell r="A500">
            <v>42908</v>
          </cell>
          <cell r="B500">
            <v>0.20833333333333334</v>
          </cell>
        </row>
        <row r="501">
          <cell r="A501">
            <v>42909</v>
          </cell>
          <cell r="B501">
            <v>0.20833333333333334</v>
          </cell>
        </row>
        <row r="502">
          <cell r="A502">
            <v>42910</v>
          </cell>
          <cell r="B502">
            <v>0.20833333333333334</v>
          </cell>
        </row>
        <row r="503">
          <cell r="A503">
            <v>42911</v>
          </cell>
          <cell r="B503">
            <v>0.20833333333333334</v>
          </cell>
        </row>
        <row r="504">
          <cell r="A504">
            <v>42912</v>
          </cell>
          <cell r="B504">
            <v>0.20833333333333334</v>
          </cell>
        </row>
        <row r="505">
          <cell r="A505">
            <v>42913</v>
          </cell>
          <cell r="B505">
            <v>0.20833333333333334</v>
          </cell>
        </row>
        <row r="506">
          <cell r="A506">
            <v>42914</v>
          </cell>
          <cell r="B506">
            <v>0.20833333333333334</v>
          </cell>
        </row>
        <row r="507">
          <cell r="A507">
            <v>42915</v>
          </cell>
          <cell r="B507">
            <v>0.20833333333333334</v>
          </cell>
        </row>
        <row r="508">
          <cell r="A508">
            <v>42916</v>
          </cell>
          <cell r="B508">
            <v>0.20833333333333334</v>
          </cell>
        </row>
        <row r="509">
          <cell r="A509">
            <v>42917</v>
          </cell>
          <cell r="B509">
            <v>0.20833333333333301</v>
          </cell>
        </row>
        <row r="510">
          <cell r="A510">
            <v>42918</v>
          </cell>
          <cell r="B510">
            <v>0.20833333333333301</v>
          </cell>
        </row>
        <row r="511">
          <cell r="A511">
            <v>42919</v>
          </cell>
          <cell r="B511">
            <v>0.20833333333333301</v>
          </cell>
        </row>
        <row r="512">
          <cell r="A512">
            <v>42920</v>
          </cell>
          <cell r="B512">
            <v>0.20833333333333301</v>
          </cell>
        </row>
        <row r="513">
          <cell r="A513">
            <v>42921</v>
          </cell>
          <cell r="B513">
            <v>0.20833333333333301</v>
          </cell>
        </row>
        <row r="514">
          <cell r="A514">
            <v>42922</v>
          </cell>
          <cell r="B514">
            <v>0.20833333333333301</v>
          </cell>
        </row>
        <row r="515">
          <cell r="A515">
            <v>42923</v>
          </cell>
          <cell r="B515">
            <v>0.20833333333333301</v>
          </cell>
        </row>
        <row r="516">
          <cell r="A516">
            <v>42924</v>
          </cell>
          <cell r="B516">
            <v>0.20833333333333301</v>
          </cell>
        </row>
        <row r="517">
          <cell r="A517">
            <v>42925</v>
          </cell>
          <cell r="B517">
            <v>0.20833333333333301</v>
          </cell>
        </row>
        <row r="518">
          <cell r="A518">
            <v>42926</v>
          </cell>
          <cell r="B518">
            <v>0.20833333333333301</v>
          </cell>
        </row>
        <row r="519">
          <cell r="A519">
            <v>42927</v>
          </cell>
          <cell r="B519">
            <v>0.20833333333333301</v>
          </cell>
        </row>
        <row r="520">
          <cell r="A520">
            <v>42928</v>
          </cell>
          <cell r="B520">
            <v>0.20833333333333301</v>
          </cell>
        </row>
        <row r="521">
          <cell r="A521">
            <v>42929</v>
          </cell>
          <cell r="B521">
            <v>0.20833333333333301</v>
          </cell>
        </row>
        <row r="522">
          <cell r="A522">
            <v>42930</v>
          </cell>
          <cell r="B522">
            <v>0.20833333333333301</v>
          </cell>
        </row>
        <row r="523">
          <cell r="A523">
            <v>42931</v>
          </cell>
          <cell r="B523">
            <v>0.20833333333333301</v>
          </cell>
        </row>
        <row r="524">
          <cell r="A524">
            <v>42932</v>
          </cell>
          <cell r="B524">
            <v>0.20833333333333301</v>
          </cell>
        </row>
        <row r="525">
          <cell r="A525">
            <v>42933</v>
          </cell>
          <cell r="B525">
            <v>0.20833333333333301</v>
          </cell>
        </row>
        <row r="526">
          <cell r="A526">
            <v>42934</v>
          </cell>
          <cell r="B526">
            <v>0.20833333333333301</v>
          </cell>
        </row>
        <row r="527">
          <cell r="A527">
            <v>42935</v>
          </cell>
          <cell r="B527">
            <v>0.20833333333333301</v>
          </cell>
        </row>
        <row r="528">
          <cell r="A528">
            <v>42936</v>
          </cell>
          <cell r="B528">
            <v>0.20833333333333301</v>
          </cell>
        </row>
        <row r="529">
          <cell r="A529">
            <v>42937</v>
          </cell>
          <cell r="B529">
            <v>0.20833333333333301</v>
          </cell>
        </row>
        <row r="530">
          <cell r="A530">
            <v>42938</v>
          </cell>
          <cell r="B530">
            <v>0.20833333333333301</v>
          </cell>
        </row>
        <row r="531">
          <cell r="A531">
            <v>42939</v>
          </cell>
          <cell r="B531">
            <v>0.20833333333333301</v>
          </cell>
        </row>
        <row r="532">
          <cell r="A532">
            <v>42940</v>
          </cell>
          <cell r="B532">
            <v>0.20833333333333301</v>
          </cell>
        </row>
        <row r="533">
          <cell r="A533">
            <v>42941</v>
          </cell>
          <cell r="B533">
            <v>0.20833333333333301</v>
          </cell>
        </row>
        <row r="534">
          <cell r="A534">
            <v>42942</v>
          </cell>
          <cell r="B534">
            <v>0.20833333333333301</v>
          </cell>
        </row>
        <row r="535">
          <cell r="A535">
            <v>42943</v>
          </cell>
          <cell r="B535">
            <v>0.20833333333333301</v>
          </cell>
        </row>
        <row r="536">
          <cell r="A536">
            <v>42944</v>
          </cell>
          <cell r="B536">
            <v>0.20833333333333301</v>
          </cell>
        </row>
        <row r="537">
          <cell r="A537">
            <v>42945</v>
          </cell>
          <cell r="B537">
            <v>0.20833333333333301</v>
          </cell>
        </row>
        <row r="538">
          <cell r="A538">
            <v>42946</v>
          </cell>
          <cell r="B538">
            <v>0.20833333333333301</v>
          </cell>
        </row>
        <row r="539">
          <cell r="A539">
            <v>42947</v>
          </cell>
          <cell r="B539">
            <v>0.20833333333333301</v>
          </cell>
        </row>
        <row r="540">
          <cell r="A540">
            <v>42948</v>
          </cell>
          <cell r="B540">
            <v>0.20833333333333301</v>
          </cell>
        </row>
        <row r="541">
          <cell r="A541">
            <v>42949</v>
          </cell>
          <cell r="B541">
            <v>0.20833333333333301</v>
          </cell>
        </row>
        <row r="542">
          <cell r="A542">
            <v>42950</v>
          </cell>
          <cell r="B542">
            <v>0.20833333333333301</v>
          </cell>
        </row>
        <row r="543">
          <cell r="A543">
            <v>42951</v>
          </cell>
          <cell r="B543">
            <v>0.20833333333333301</v>
          </cell>
        </row>
        <row r="544">
          <cell r="A544">
            <v>42952</v>
          </cell>
          <cell r="B544">
            <v>0.20833333333333301</v>
          </cell>
        </row>
        <row r="545">
          <cell r="A545">
            <v>42953</v>
          </cell>
          <cell r="B545">
            <v>0.20833333333333301</v>
          </cell>
        </row>
        <row r="546">
          <cell r="A546">
            <v>42954</v>
          </cell>
          <cell r="B546">
            <v>0.20833333333333301</v>
          </cell>
        </row>
        <row r="547">
          <cell r="A547">
            <v>42955</v>
          </cell>
          <cell r="B547">
            <v>0.20833333333333301</v>
          </cell>
        </row>
        <row r="548">
          <cell r="A548">
            <v>42956</v>
          </cell>
          <cell r="B548">
            <v>0.20833333333333301</v>
          </cell>
        </row>
        <row r="549">
          <cell r="A549">
            <v>42957</v>
          </cell>
          <cell r="B549">
            <v>0.20833333333333301</v>
          </cell>
        </row>
        <row r="550">
          <cell r="A550">
            <v>42958</v>
          </cell>
          <cell r="B550">
            <v>0.20833333333333301</v>
          </cell>
        </row>
        <row r="551">
          <cell r="A551">
            <v>42959</v>
          </cell>
          <cell r="B551">
            <v>0.20833333333333301</v>
          </cell>
        </row>
        <row r="552">
          <cell r="A552">
            <v>42960</v>
          </cell>
          <cell r="B552">
            <v>0.20833333333333301</v>
          </cell>
        </row>
        <row r="553">
          <cell r="A553">
            <v>42961</v>
          </cell>
          <cell r="B553">
            <v>0.20833333333333301</v>
          </cell>
        </row>
        <row r="554">
          <cell r="A554">
            <v>42962</v>
          </cell>
          <cell r="B554">
            <v>0.20833333333333301</v>
          </cell>
        </row>
        <row r="555">
          <cell r="A555">
            <v>42963</v>
          </cell>
          <cell r="B555">
            <v>0.20833333333333301</v>
          </cell>
        </row>
        <row r="556">
          <cell r="A556">
            <v>42964</v>
          </cell>
          <cell r="B556">
            <v>0.20833333333333301</v>
          </cell>
        </row>
        <row r="557">
          <cell r="A557">
            <v>42965</v>
          </cell>
          <cell r="B557">
            <v>0.20833333333333301</v>
          </cell>
        </row>
        <row r="558">
          <cell r="A558">
            <v>42966</v>
          </cell>
          <cell r="B558">
            <v>0.20833333333333301</v>
          </cell>
        </row>
        <row r="559">
          <cell r="A559">
            <v>42967</v>
          </cell>
          <cell r="B559">
            <v>0.20833333333333301</v>
          </cell>
        </row>
        <row r="560">
          <cell r="A560">
            <v>42968</v>
          </cell>
          <cell r="B560">
            <v>0.20833333333333301</v>
          </cell>
        </row>
        <row r="561">
          <cell r="A561">
            <v>42969</v>
          </cell>
          <cell r="B561">
            <v>0.20833333333333301</v>
          </cell>
        </row>
        <row r="562">
          <cell r="A562">
            <v>42970</v>
          </cell>
          <cell r="B562">
            <v>0.20833333333333301</v>
          </cell>
        </row>
        <row r="563">
          <cell r="A563">
            <v>42971</v>
          </cell>
          <cell r="B563">
            <v>0.20833333333333301</v>
          </cell>
        </row>
        <row r="564">
          <cell r="A564">
            <v>42972</v>
          </cell>
          <cell r="B564">
            <v>0.20833333333333301</v>
          </cell>
        </row>
        <row r="565">
          <cell r="A565">
            <v>42973</v>
          </cell>
          <cell r="B565">
            <v>0.20833333333333301</v>
          </cell>
        </row>
        <row r="566">
          <cell r="A566">
            <v>42974</v>
          </cell>
          <cell r="B566">
            <v>0.20833333333333301</v>
          </cell>
        </row>
        <row r="567">
          <cell r="A567">
            <v>42975</v>
          </cell>
          <cell r="B567">
            <v>0.20833333333333301</v>
          </cell>
        </row>
        <row r="568">
          <cell r="A568">
            <v>42976</v>
          </cell>
          <cell r="B568">
            <v>0.20833333333333301</v>
          </cell>
        </row>
        <row r="569">
          <cell r="A569">
            <v>42977</v>
          </cell>
          <cell r="B569">
            <v>0.20833333333333301</v>
          </cell>
        </row>
        <row r="570">
          <cell r="A570">
            <v>42978</v>
          </cell>
          <cell r="B570">
            <v>0.20833333333333301</v>
          </cell>
        </row>
        <row r="571">
          <cell r="A571">
            <v>42979</v>
          </cell>
          <cell r="B571">
            <v>0.20833333333333301</v>
          </cell>
        </row>
        <row r="572">
          <cell r="A572">
            <v>42980</v>
          </cell>
          <cell r="B572">
            <v>0.20833333333333301</v>
          </cell>
        </row>
        <row r="573">
          <cell r="A573">
            <v>42981</v>
          </cell>
          <cell r="B573">
            <v>0.20833333333333301</v>
          </cell>
        </row>
        <row r="574">
          <cell r="A574">
            <v>42982</v>
          </cell>
          <cell r="B574">
            <v>0.20833333333333301</v>
          </cell>
        </row>
        <row r="575">
          <cell r="A575">
            <v>42983</v>
          </cell>
          <cell r="B575">
            <v>0.20833333333333301</v>
          </cell>
        </row>
        <row r="576">
          <cell r="A576">
            <v>42984</v>
          </cell>
          <cell r="B576">
            <v>0.20833333333333301</v>
          </cell>
        </row>
        <row r="577">
          <cell r="A577">
            <v>42985</v>
          </cell>
          <cell r="B577">
            <v>0.20833333333333301</v>
          </cell>
        </row>
        <row r="578">
          <cell r="A578">
            <v>42986</v>
          </cell>
          <cell r="B578">
            <v>0.20833333333333301</v>
          </cell>
        </row>
        <row r="579">
          <cell r="A579">
            <v>42987</v>
          </cell>
          <cell r="B579">
            <v>0.20833333333333301</v>
          </cell>
        </row>
        <row r="580">
          <cell r="A580">
            <v>42988</v>
          </cell>
          <cell r="B580">
            <v>0.20833333333333301</v>
          </cell>
        </row>
        <row r="581">
          <cell r="A581">
            <v>42989</v>
          </cell>
          <cell r="B581">
            <v>0.20833333333333301</v>
          </cell>
        </row>
        <row r="582">
          <cell r="A582">
            <v>42990</v>
          </cell>
          <cell r="B582">
            <v>0.20833333333333301</v>
          </cell>
        </row>
        <row r="583">
          <cell r="A583">
            <v>42991</v>
          </cell>
          <cell r="B583">
            <v>0.20833333333333301</v>
          </cell>
        </row>
        <row r="584">
          <cell r="A584">
            <v>42992</v>
          </cell>
          <cell r="B584">
            <v>0.20833333333333301</v>
          </cell>
        </row>
        <row r="585">
          <cell r="A585">
            <v>42993</v>
          </cell>
          <cell r="B585">
            <v>0.20833333333333301</v>
          </cell>
        </row>
        <row r="586">
          <cell r="A586">
            <v>42994</v>
          </cell>
          <cell r="B586">
            <v>0.20833333333333301</v>
          </cell>
        </row>
        <row r="587">
          <cell r="A587">
            <v>42995</v>
          </cell>
          <cell r="B587">
            <v>0.20833333333333301</v>
          </cell>
        </row>
        <row r="588">
          <cell r="A588">
            <v>42996</v>
          </cell>
          <cell r="B588">
            <v>0.20833333333333301</v>
          </cell>
        </row>
        <row r="589">
          <cell r="A589">
            <v>42997</v>
          </cell>
          <cell r="B589">
            <v>0.20833333333333301</v>
          </cell>
        </row>
        <row r="590">
          <cell r="A590">
            <v>42998</v>
          </cell>
          <cell r="B590">
            <v>0.20833333333333301</v>
          </cell>
        </row>
        <row r="591">
          <cell r="A591">
            <v>42999</v>
          </cell>
          <cell r="B591">
            <v>0.20833333333333301</v>
          </cell>
        </row>
        <row r="592">
          <cell r="A592">
            <v>43000</v>
          </cell>
          <cell r="B592">
            <v>0.20833333333333301</v>
          </cell>
        </row>
        <row r="593">
          <cell r="A593">
            <v>43001</v>
          </cell>
          <cell r="B593">
            <v>0.20833333333333301</v>
          </cell>
        </row>
        <row r="594">
          <cell r="A594">
            <v>43002</v>
          </cell>
          <cell r="B594">
            <v>0.20833333333333301</v>
          </cell>
        </row>
        <row r="595">
          <cell r="A595">
            <v>43003</v>
          </cell>
          <cell r="B595">
            <v>0.20833333333333301</v>
          </cell>
        </row>
        <row r="596">
          <cell r="A596">
            <v>43004</v>
          </cell>
          <cell r="B596">
            <v>0.20833333333333301</v>
          </cell>
        </row>
        <row r="597">
          <cell r="A597">
            <v>43005</v>
          </cell>
          <cell r="B597">
            <v>0.20833333333333301</v>
          </cell>
        </row>
        <row r="598">
          <cell r="A598">
            <v>43006</v>
          </cell>
          <cell r="B598">
            <v>0.20833333333333301</v>
          </cell>
        </row>
        <row r="599">
          <cell r="A599">
            <v>43007</v>
          </cell>
          <cell r="B599">
            <v>0.20833333333333301</v>
          </cell>
        </row>
        <row r="600">
          <cell r="A600">
            <v>43008</v>
          </cell>
          <cell r="B600">
            <v>0.20833333333333301</v>
          </cell>
        </row>
        <row r="601">
          <cell r="A601">
            <v>43009</v>
          </cell>
          <cell r="B601">
            <v>0.20833333333333301</v>
          </cell>
        </row>
        <row r="602">
          <cell r="A602">
            <v>43010</v>
          </cell>
          <cell r="B602">
            <v>0.20833333333333301</v>
          </cell>
        </row>
        <row r="603">
          <cell r="A603">
            <v>43011</v>
          </cell>
          <cell r="B603">
            <v>0.20833333333333301</v>
          </cell>
        </row>
        <row r="604">
          <cell r="A604">
            <v>43012</v>
          </cell>
          <cell r="B604">
            <v>0.20833333333333301</v>
          </cell>
        </row>
        <row r="605">
          <cell r="A605">
            <v>43013</v>
          </cell>
          <cell r="B605">
            <v>0.20833333333333301</v>
          </cell>
        </row>
        <row r="606">
          <cell r="A606">
            <v>43014</v>
          </cell>
          <cell r="B606">
            <v>0.20833333333333301</v>
          </cell>
        </row>
        <row r="607">
          <cell r="A607">
            <v>43015</v>
          </cell>
          <cell r="B607">
            <v>0.20833333333333301</v>
          </cell>
        </row>
        <row r="608">
          <cell r="A608">
            <v>43016</v>
          </cell>
          <cell r="B608">
            <v>0.20833333333333301</v>
          </cell>
        </row>
        <row r="609">
          <cell r="A609">
            <v>43017</v>
          </cell>
          <cell r="B609">
            <v>0.20833333333333301</v>
          </cell>
        </row>
        <row r="610">
          <cell r="A610">
            <v>43018</v>
          </cell>
          <cell r="B610">
            <v>0.20833333333333301</v>
          </cell>
        </row>
        <row r="611">
          <cell r="A611">
            <v>43019</v>
          </cell>
          <cell r="B611">
            <v>0.20833333333333301</v>
          </cell>
        </row>
        <row r="612">
          <cell r="A612">
            <v>43020</v>
          </cell>
          <cell r="B612">
            <v>0.20833333333333301</v>
          </cell>
        </row>
        <row r="613">
          <cell r="A613">
            <v>43021</v>
          </cell>
          <cell r="B613">
            <v>0.20833333333333301</v>
          </cell>
        </row>
        <row r="614">
          <cell r="A614">
            <v>43022</v>
          </cell>
          <cell r="B614">
            <v>0.20833333333333301</v>
          </cell>
        </row>
        <row r="615">
          <cell r="A615">
            <v>43023</v>
          </cell>
          <cell r="B615">
            <v>0.20833333333333301</v>
          </cell>
        </row>
        <row r="616">
          <cell r="A616">
            <v>43024</v>
          </cell>
          <cell r="B616">
            <v>0.20833333333333301</v>
          </cell>
        </row>
        <row r="617">
          <cell r="A617">
            <v>43025</v>
          </cell>
          <cell r="B617">
            <v>0.20833333333333301</v>
          </cell>
        </row>
        <row r="618">
          <cell r="A618">
            <v>43026</v>
          </cell>
          <cell r="B618">
            <v>0.20833333333333301</v>
          </cell>
        </row>
        <row r="619">
          <cell r="A619">
            <v>43027</v>
          </cell>
          <cell r="B619">
            <v>0.20833333333333301</v>
          </cell>
        </row>
        <row r="620">
          <cell r="A620">
            <v>43028</v>
          </cell>
          <cell r="B620">
            <v>0.20833333333333301</v>
          </cell>
        </row>
        <row r="621">
          <cell r="A621">
            <v>43029</v>
          </cell>
          <cell r="B621">
            <v>0.20833333333333301</v>
          </cell>
        </row>
        <row r="622">
          <cell r="A622">
            <v>43030</v>
          </cell>
          <cell r="B622">
            <v>0.20833333333333301</v>
          </cell>
        </row>
        <row r="623">
          <cell r="A623">
            <v>43031</v>
          </cell>
          <cell r="B623">
            <v>0.20833333333333301</v>
          </cell>
        </row>
        <row r="624">
          <cell r="A624">
            <v>43032</v>
          </cell>
          <cell r="B624">
            <v>0.20833333333333301</v>
          </cell>
        </row>
        <row r="625">
          <cell r="A625">
            <v>43033</v>
          </cell>
          <cell r="B625">
            <v>0.20833333333333301</v>
          </cell>
        </row>
        <row r="626">
          <cell r="A626">
            <v>43034</v>
          </cell>
          <cell r="B626">
            <v>0.20833333333333301</v>
          </cell>
        </row>
        <row r="627">
          <cell r="A627">
            <v>43035</v>
          </cell>
          <cell r="B627">
            <v>0.20833333333333301</v>
          </cell>
        </row>
        <row r="628">
          <cell r="A628">
            <v>43036</v>
          </cell>
          <cell r="B628">
            <v>0.20833333333333301</v>
          </cell>
        </row>
        <row r="629">
          <cell r="A629">
            <v>43037</v>
          </cell>
          <cell r="B629">
            <v>0.20833333333333301</v>
          </cell>
        </row>
        <row r="630">
          <cell r="A630">
            <v>43038</v>
          </cell>
          <cell r="B630">
            <v>0.20833333333333301</v>
          </cell>
        </row>
        <row r="631">
          <cell r="A631">
            <v>43039</v>
          </cell>
          <cell r="B631">
            <v>0.20833333333333301</v>
          </cell>
        </row>
        <row r="632">
          <cell r="A632">
            <v>43040</v>
          </cell>
          <cell r="B632">
            <v>0.20833333333333301</v>
          </cell>
        </row>
        <row r="633">
          <cell r="A633">
            <v>43041</v>
          </cell>
          <cell r="B633">
            <v>0.20833333333333301</v>
          </cell>
        </row>
        <row r="634">
          <cell r="A634">
            <v>43042</v>
          </cell>
          <cell r="B634">
            <v>0.20833333333333301</v>
          </cell>
        </row>
        <row r="635">
          <cell r="A635">
            <v>43043</v>
          </cell>
          <cell r="B635">
            <v>0.20833333333333301</v>
          </cell>
        </row>
        <row r="636">
          <cell r="A636">
            <v>43044</v>
          </cell>
          <cell r="B636">
            <v>0.20833333333333301</v>
          </cell>
        </row>
        <row r="637">
          <cell r="A637">
            <v>43045</v>
          </cell>
          <cell r="B637">
            <v>0.20833333333333301</v>
          </cell>
        </row>
        <row r="638">
          <cell r="A638">
            <v>43046</v>
          </cell>
          <cell r="B638">
            <v>0.20833333333333301</v>
          </cell>
        </row>
        <row r="639">
          <cell r="A639">
            <v>43047</v>
          </cell>
          <cell r="B639">
            <v>0.20833333333333301</v>
          </cell>
        </row>
        <row r="640">
          <cell r="A640">
            <v>43048</v>
          </cell>
          <cell r="B640">
            <v>0.20833333333333301</v>
          </cell>
        </row>
        <row r="641">
          <cell r="A641">
            <v>43049</v>
          </cell>
          <cell r="B641">
            <v>0.20833333333333301</v>
          </cell>
        </row>
        <row r="642">
          <cell r="A642">
            <v>43050</v>
          </cell>
          <cell r="B642">
            <v>0.20833333333333301</v>
          </cell>
        </row>
        <row r="643">
          <cell r="A643">
            <v>43051</v>
          </cell>
          <cell r="B643">
            <v>0.20833333333333301</v>
          </cell>
        </row>
        <row r="644">
          <cell r="A644">
            <v>43052</v>
          </cell>
          <cell r="B644">
            <v>0.20833333333333301</v>
          </cell>
        </row>
        <row r="645">
          <cell r="A645">
            <v>43053</v>
          </cell>
          <cell r="B645">
            <v>0.20833333333333301</v>
          </cell>
        </row>
        <row r="646">
          <cell r="A646">
            <v>43054</v>
          </cell>
          <cell r="B646">
            <v>0.20833333333333301</v>
          </cell>
        </row>
        <row r="647">
          <cell r="A647">
            <v>43055</v>
          </cell>
          <cell r="B647">
            <v>0.20833333333333301</v>
          </cell>
        </row>
        <row r="648">
          <cell r="A648">
            <v>43056</v>
          </cell>
          <cell r="B648">
            <v>0.20833333333333301</v>
          </cell>
        </row>
        <row r="649">
          <cell r="A649">
            <v>43057</v>
          </cell>
          <cell r="B649">
            <v>0.20833333333333301</v>
          </cell>
        </row>
        <row r="650">
          <cell r="A650">
            <v>43058</v>
          </cell>
          <cell r="B650">
            <v>0.20833333333333301</v>
          </cell>
        </row>
        <row r="651">
          <cell r="A651">
            <v>43059</v>
          </cell>
          <cell r="B651">
            <v>0.20833333333333301</v>
          </cell>
        </row>
        <row r="652">
          <cell r="A652">
            <v>43060</v>
          </cell>
          <cell r="B652">
            <v>0.20833333333333301</v>
          </cell>
        </row>
        <row r="653">
          <cell r="A653">
            <v>43061</v>
          </cell>
          <cell r="B653">
            <v>0.20833333333333301</v>
          </cell>
        </row>
        <row r="654">
          <cell r="A654">
            <v>43062</v>
          </cell>
          <cell r="B654">
            <v>0.20833333333333301</v>
          </cell>
        </row>
        <row r="655">
          <cell r="A655">
            <v>43063</v>
          </cell>
          <cell r="B655">
            <v>0.20833333333333301</v>
          </cell>
        </row>
        <row r="656">
          <cell r="A656">
            <v>43064</v>
          </cell>
          <cell r="B656">
            <v>0.20833333333333301</v>
          </cell>
        </row>
        <row r="657">
          <cell r="A657">
            <v>43065</v>
          </cell>
          <cell r="B657">
            <v>0.20833333333333301</v>
          </cell>
        </row>
        <row r="658">
          <cell r="A658">
            <v>43066</v>
          </cell>
          <cell r="B658">
            <v>0.20833333333333301</v>
          </cell>
        </row>
        <row r="659">
          <cell r="A659">
            <v>43067</v>
          </cell>
          <cell r="B659">
            <v>0.20833333333333301</v>
          </cell>
        </row>
        <row r="660">
          <cell r="A660">
            <v>43068</v>
          </cell>
          <cell r="B660">
            <v>0.20833333333333301</v>
          </cell>
        </row>
        <row r="661">
          <cell r="A661">
            <v>43069</v>
          </cell>
          <cell r="B661">
            <v>0.20833333333333301</v>
          </cell>
        </row>
        <row r="662">
          <cell r="A662">
            <v>43070</v>
          </cell>
          <cell r="B662">
            <v>0.20833333333333301</v>
          </cell>
        </row>
        <row r="663">
          <cell r="A663">
            <v>43071</v>
          </cell>
          <cell r="B663">
            <v>0.20833333333333301</v>
          </cell>
        </row>
        <row r="664">
          <cell r="A664">
            <v>43072</v>
          </cell>
          <cell r="B664">
            <v>0.20833333333333301</v>
          </cell>
        </row>
        <row r="665">
          <cell r="A665">
            <v>43073</v>
          </cell>
          <cell r="B665">
            <v>0.20833333333333301</v>
          </cell>
        </row>
        <row r="666">
          <cell r="A666">
            <v>43074</v>
          </cell>
          <cell r="B666">
            <v>0.20833333333333301</v>
          </cell>
        </row>
        <row r="667">
          <cell r="A667">
            <v>43075</v>
          </cell>
          <cell r="B667">
            <v>0.20833333333333301</v>
          </cell>
        </row>
        <row r="668">
          <cell r="A668">
            <v>43076</v>
          </cell>
          <cell r="B668">
            <v>0.20833333333333301</v>
          </cell>
        </row>
        <row r="669">
          <cell r="A669">
            <v>43077</v>
          </cell>
          <cell r="B669">
            <v>0.20833333333333301</v>
          </cell>
        </row>
        <row r="670">
          <cell r="A670">
            <v>43078</v>
          </cell>
          <cell r="B670">
            <v>0.20833333333333301</v>
          </cell>
        </row>
        <row r="671">
          <cell r="A671">
            <v>43079</v>
          </cell>
          <cell r="B671">
            <v>0.20833333333333301</v>
          </cell>
        </row>
        <row r="672">
          <cell r="A672">
            <v>43080</v>
          </cell>
          <cell r="B672">
            <v>0.20833333333333301</v>
          </cell>
        </row>
        <row r="673">
          <cell r="A673">
            <v>43081</v>
          </cell>
          <cell r="B673">
            <v>0.20833333333333301</v>
          </cell>
        </row>
        <row r="674">
          <cell r="A674">
            <v>43082</v>
          </cell>
          <cell r="B674">
            <v>0.20833333333333301</v>
          </cell>
        </row>
        <row r="675">
          <cell r="A675">
            <v>43083</v>
          </cell>
          <cell r="B675">
            <v>0.20833333333333301</v>
          </cell>
        </row>
        <row r="676">
          <cell r="A676">
            <v>43084</v>
          </cell>
          <cell r="B676">
            <v>0.20833333333333301</v>
          </cell>
        </row>
        <row r="677">
          <cell r="A677">
            <v>43085</v>
          </cell>
          <cell r="B677">
            <v>0.20833333333333301</v>
          </cell>
        </row>
        <row r="678">
          <cell r="A678">
            <v>43086</v>
          </cell>
          <cell r="B678">
            <v>0.20833333333333301</v>
          </cell>
        </row>
        <row r="679">
          <cell r="A679">
            <v>43087</v>
          </cell>
          <cell r="B679">
            <v>0.20833333333333301</v>
          </cell>
        </row>
        <row r="680">
          <cell r="A680">
            <v>43088</v>
          </cell>
          <cell r="B680">
            <v>0.20833333333333301</v>
          </cell>
        </row>
        <row r="681">
          <cell r="A681">
            <v>43089</v>
          </cell>
          <cell r="B681">
            <v>0.20833333333333301</v>
          </cell>
        </row>
        <row r="682">
          <cell r="A682">
            <v>43090</v>
          </cell>
          <cell r="B682">
            <v>0.20833333333333301</v>
          </cell>
        </row>
        <row r="683">
          <cell r="A683">
            <v>43091</v>
          </cell>
          <cell r="B683">
            <v>0.20833333333333301</v>
          </cell>
        </row>
        <row r="684">
          <cell r="A684">
            <v>43092</v>
          </cell>
          <cell r="B684">
            <v>0.20833333333333301</v>
          </cell>
        </row>
        <row r="685">
          <cell r="A685">
            <v>43093</v>
          </cell>
          <cell r="B685">
            <v>0.20833333333333301</v>
          </cell>
        </row>
        <row r="686">
          <cell r="A686">
            <v>43094</v>
          </cell>
          <cell r="B686">
            <v>0.20833333333333301</v>
          </cell>
        </row>
        <row r="687">
          <cell r="A687">
            <v>43095</v>
          </cell>
          <cell r="B687">
            <v>0.20833333333333301</v>
          </cell>
        </row>
        <row r="688">
          <cell r="A688">
            <v>43096</v>
          </cell>
          <cell r="B688">
            <v>0.20833333333333301</v>
          </cell>
        </row>
        <row r="689">
          <cell r="A689">
            <v>43097</v>
          </cell>
          <cell r="B689">
            <v>0.20833333333333301</v>
          </cell>
        </row>
        <row r="690">
          <cell r="A690">
            <v>43098</v>
          </cell>
          <cell r="B690">
            <v>0.20833333333333301</v>
          </cell>
        </row>
        <row r="691">
          <cell r="A691">
            <v>43099</v>
          </cell>
          <cell r="B691">
            <v>0.20833333333333301</v>
          </cell>
        </row>
        <row r="692">
          <cell r="A692">
            <v>43100</v>
          </cell>
          <cell r="B692">
            <v>0.20833333333333301</v>
          </cell>
        </row>
        <row r="693">
          <cell r="A693">
            <v>43101</v>
          </cell>
          <cell r="B693">
            <v>0.20833333333333301</v>
          </cell>
        </row>
        <row r="694">
          <cell r="A694">
            <v>43102</v>
          </cell>
          <cell r="B694">
            <v>0.20833333333333301</v>
          </cell>
        </row>
        <row r="695">
          <cell r="A695">
            <v>43103</v>
          </cell>
          <cell r="B695">
            <v>0.20833333333333301</v>
          </cell>
        </row>
        <row r="696">
          <cell r="A696">
            <v>43104</v>
          </cell>
          <cell r="B696">
            <v>0.20833333333333301</v>
          </cell>
        </row>
        <row r="697">
          <cell r="A697">
            <v>43105</v>
          </cell>
          <cell r="B697">
            <v>0.20833333333333301</v>
          </cell>
        </row>
        <row r="698">
          <cell r="A698">
            <v>43106</v>
          </cell>
          <cell r="B698">
            <v>0.20833333333333301</v>
          </cell>
        </row>
        <row r="699">
          <cell r="A699">
            <v>43107</v>
          </cell>
          <cell r="B699">
            <v>0.20833333333333301</v>
          </cell>
        </row>
        <row r="700">
          <cell r="A700">
            <v>43108</v>
          </cell>
          <cell r="B700">
            <v>0.20833333333333301</v>
          </cell>
        </row>
        <row r="701">
          <cell r="A701">
            <v>43109</v>
          </cell>
          <cell r="B701">
            <v>0.20833333333333301</v>
          </cell>
        </row>
        <row r="702">
          <cell r="A702">
            <v>43110</v>
          </cell>
          <cell r="B702">
            <v>0.20833333333333301</v>
          </cell>
        </row>
        <row r="703">
          <cell r="A703">
            <v>43111</v>
          </cell>
          <cell r="B703">
            <v>0.20833333333333301</v>
          </cell>
        </row>
        <row r="704">
          <cell r="A704">
            <v>43112</v>
          </cell>
          <cell r="B704">
            <v>0.20833333333333301</v>
          </cell>
        </row>
        <row r="705">
          <cell r="A705">
            <v>43113</v>
          </cell>
          <cell r="B705">
            <v>0.20833333333333301</v>
          </cell>
        </row>
        <row r="706">
          <cell r="A706">
            <v>43114</v>
          </cell>
          <cell r="B706">
            <v>0.20833333333333301</v>
          </cell>
        </row>
        <row r="707">
          <cell r="A707">
            <v>43115</v>
          </cell>
          <cell r="B707">
            <v>0.20833333333333301</v>
          </cell>
        </row>
        <row r="708">
          <cell r="A708">
            <v>43116</v>
          </cell>
          <cell r="B708">
            <v>0.20833333333333301</v>
          </cell>
        </row>
        <row r="709">
          <cell r="A709">
            <v>43117</v>
          </cell>
          <cell r="B709">
            <v>0.20833333333333301</v>
          </cell>
        </row>
        <row r="710">
          <cell r="A710">
            <v>43118</v>
          </cell>
          <cell r="B710">
            <v>0.20833333333333301</v>
          </cell>
        </row>
        <row r="711">
          <cell r="A711">
            <v>43119</v>
          </cell>
          <cell r="B711">
            <v>0.20833333333333301</v>
          </cell>
        </row>
        <row r="712">
          <cell r="A712">
            <v>43120</v>
          </cell>
          <cell r="B712">
            <v>0.20833333333333301</v>
          </cell>
        </row>
        <row r="713">
          <cell r="A713">
            <v>43121</v>
          </cell>
          <cell r="B713">
            <v>0.20833333333333301</v>
          </cell>
        </row>
        <row r="714">
          <cell r="A714">
            <v>43122</v>
          </cell>
          <cell r="B714">
            <v>0.20833333333333301</v>
          </cell>
        </row>
        <row r="715">
          <cell r="A715">
            <v>43123</v>
          </cell>
          <cell r="B715">
            <v>0.20833333333333301</v>
          </cell>
        </row>
        <row r="716">
          <cell r="A716">
            <v>43124</v>
          </cell>
          <cell r="B716">
            <v>0.20833333333333301</v>
          </cell>
        </row>
        <row r="717">
          <cell r="A717">
            <v>43125</v>
          </cell>
          <cell r="B717">
            <v>0.20833333333333301</v>
          </cell>
        </row>
        <row r="718">
          <cell r="A718">
            <v>43126</v>
          </cell>
          <cell r="B718">
            <v>0.20833333333333301</v>
          </cell>
        </row>
        <row r="719">
          <cell r="A719">
            <v>43127</v>
          </cell>
          <cell r="B719">
            <v>0.20833333333333301</v>
          </cell>
        </row>
        <row r="720">
          <cell r="A720">
            <v>43128</v>
          </cell>
          <cell r="B720">
            <v>0.20833333333333301</v>
          </cell>
        </row>
        <row r="721">
          <cell r="A721">
            <v>43129</v>
          </cell>
          <cell r="B721">
            <v>0.20833333333333301</v>
          </cell>
        </row>
        <row r="722">
          <cell r="A722">
            <v>43130</v>
          </cell>
          <cell r="B722">
            <v>0.20833333333333301</v>
          </cell>
        </row>
        <row r="723">
          <cell r="A723">
            <v>43131</v>
          </cell>
          <cell r="B723">
            <v>0.20833333333333301</v>
          </cell>
        </row>
        <row r="724">
          <cell r="A724">
            <v>43132</v>
          </cell>
          <cell r="B724">
            <v>0.20833333333333301</v>
          </cell>
        </row>
        <row r="725">
          <cell r="A725">
            <v>43133</v>
          </cell>
          <cell r="B725">
            <v>0.20833333333333301</v>
          </cell>
        </row>
        <row r="726">
          <cell r="A726">
            <v>43134</v>
          </cell>
          <cell r="B726">
            <v>0.20833333333333301</v>
          </cell>
        </row>
        <row r="727">
          <cell r="A727">
            <v>43135</v>
          </cell>
          <cell r="B727">
            <v>0.20833333333333301</v>
          </cell>
        </row>
        <row r="728">
          <cell r="A728">
            <v>43136</v>
          </cell>
          <cell r="B728">
            <v>0.20833333333333301</v>
          </cell>
        </row>
        <row r="729">
          <cell r="A729">
            <v>43137</v>
          </cell>
          <cell r="B729">
            <v>0.20833333333333301</v>
          </cell>
        </row>
        <row r="730">
          <cell r="A730">
            <v>43138</v>
          </cell>
          <cell r="B730">
            <v>0.20833333333333301</v>
          </cell>
        </row>
        <row r="731">
          <cell r="A731">
            <v>43139</v>
          </cell>
          <cell r="B731">
            <v>0.20833333333333301</v>
          </cell>
        </row>
        <row r="732">
          <cell r="A732">
            <v>43140</v>
          </cell>
          <cell r="B732">
            <v>0.20833333333333301</v>
          </cell>
        </row>
        <row r="733">
          <cell r="A733">
            <v>43141</v>
          </cell>
          <cell r="B733">
            <v>0.20833333333333301</v>
          </cell>
        </row>
        <row r="734">
          <cell r="A734">
            <v>43142</v>
          </cell>
          <cell r="B734">
            <v>0.20833333333333301</v>
          </cell>
        </row>
        <row r="735">
          <cell r="A735">
            <v>43143</v>
          </cell>
          <cell r="B735">
            <v>0.20833333333333301</v>
          </cell>
        </row>
        <row r="736">
          <cell r="A736">
            <v>43144</v>
          </cell>
          <cell r="B736">
            <v>0.20833333333333301</v>
          </cell>
        </row>
        <row r="737">
          <cell r="A737">
            <v>43145</v>
          </cell>
          <cell r="B737">
            <v>0.20833333333333301</v>
          </cell>
        </row>
        <row r="738">
          <cell r="A738">
            <v>43146</v>
          </cell>
          <cell r="B738">
            <v>0.20833333333333301</v>
          </cell>
        </row>
        <row r="739">
          <cell r="A739">
            <v>43147</v>
          </cell>
          <cell r="B739">
            <v>0.20833333333333301</v>
          </cell>
        </row>
        <row r="740">
          <cell r="A740">
            <v>43148</v>
          </cell>
          <cell r="B740">
            <v>0.20833333333333301</v>
          </cell>
        </row>
        <row r="741">
          <cell r="A741">
            <v>43149</v>
          </cell>
          <cell r="B741">
            <v>0.20833333333333301</v>
          </cell>
        </row>
        <row r="742">
          <cell r="A742">
            <v>43150</v>
          </cell>
          <cell r="B742">
            <v>0.20833333333333301</v>
          </cell>
        </row>
        <row r="743">
          <cell r="A743">
            <v>43151</v>
          </cell>
          <cell r="B743">
            <v>0.20833333333333301</v>
          </cell>
        </row>
        <row r="744">
          <cell r="A744">
            <v>43152</v>
          </cell>
          <cell r="B744">
            <v>0.20833333333333301</v>
          </cell>
        </row>
        <row r="745">
          <cell r="A745">
            <v>43153</v>
          </cell>
          <cell r="B745">
            <v>0.20833333333333301</v>
          </cell>
        </row>
        <row r="746">
          <cell r="A746">
            <v>43154</v>
          </cell>
          <cell r="B746">
            <v>0.20833333333333301</v>
          </cell>
        </row>
        <row r="747">
          <cell r="A747">
            <v>43155</v>
          </cell>
          <cell r="B747">
            <v>0.20833333333333301</v>
          </cell>
        </row>
        <row r="748">
          <cell r="A748">
            <v>43156</v>
          </cell>
          <cell r="B748">
            <v>0.20833333333333301</v>
          </cell>
        </row>
        <row r="749">
          <cell r="A749">
            <v>43157</v>
          </cell>
          <cell r="B749">
            <v>0.20833333333333301</v>
          </cell>
        </row>
        <row r="750">
          <cell r="A750">
            <v>43158</v>
          </cell>
          <cell r="B750">
            <v>0.20833333333333301</v>
          </cell>
        </row>
        <row r="751">
          <cell r="A751">
            <v>43159</v>
          </cell>
          <cell r="B751">
            <v>0.20833333333333301</v>
          </cell>
        </row>
        <row r="752">
          <cell r="A752">
            <v>43160</v>
          </cell>
          <cell r="B752">
            <v>0.20833333333333301</v>
          </cell>
        </row>
        <row r="753">
          <cell r="A753">
            <v>43161</v>
          </cell>
          <cell r="B753">
            <v>0.20833333333333301</v>
          </cell>
        </row>
        <row r="754">
          <cell r="A754">
            <v>43162</v>
          </cell>
          <cell r="B754">
            <v>0.20833333333333301</v>
          </cell>
        </row>
        <row r="755">
          <cell r="A755">
            <v>43163</v>
          </cell>
          <cell r="B755">
            <v>0.20833333333333301</v>
          </cell>
        </row>
        <row r="756">
          <cell r="A756">
            <v>43164</v>
          </cell>
          <cell r="B756">
            <v>0.20833333333333301</v>
          </cell>
        </row>
        <row r="757">
          <cell r="A757">
            <v>43165</v>
          </cell>
          <cell r="B757">
            <v>0.20833333333333301</v>
          </cell>
        </row>
        <row r="758">
          <cell r="A758">
            <v>43166</v>
          </cell>
          <cell r="B758">
            <v>0.20833333333333301</v>
          </cell>
        </row>
        <row r="759">
          <cell r="A759">
            <v>43167</v>
          </cell>
          <cell r="B759">
            <v>0.20833333333333301</v>
          </cell>
        </row>
        <row r="760">
          <cell r="A760">
            <v>43168</v>
          </cell>
          <cell r="B760">
            <v>0.20833333333333301</v>
          </cell>
        </row>
        <row r="761">
          <cell r="A761">
            <v>43169</v>
          </cell>
          <cell r="B761">
            <v>0.20833333333333301</v>
          </cell>
        </row>
        <row r="762">
          <cell r="A762">
            <v>43170</v>
          </cell>
          <cell r="B762">
            <v>0.20833333333333301</v>
          </cell>
        </row>
        <row r="763">
          <cell r="A763">
            <v>43171</v>
          </cell>
          <cell r="B763">
            <v>0.20833333333333301</v>
          </cell>
        </row>
        <row r="764">
          <cell r="A764">
            <v>43172</v>
          </cell>
          <cell r="B764">
            <v>0.20833333333333301</v>
          </cell>
        </row>
        <row r="765">
          <cell r="A765">
            <v>43173</v>
          </cell>
          <cell r="B765">
            <v>0.20833333333333301</v>
          </cell>
        </row>
        <row r="766">
          <cell r="A766">
            <v>43174</v>
          </cell>
          <cell r="B766">
            <v>0.20833333333333301</v>
          </cell>
        </row>
        <row r="767">
          <cell r="A767">
            <v>43175</v>
          </cell>
          <cell r="B767">
            <v>0.20833333333333301</v>
          </cell>
        </row>
        <row r="768">
          <cell r="A768">
            <v>43176</v>
          </cell>
          <cell r="B768">
            <v>0.20833333333333301</v>
          </cell>
        </row>
        <row r="769">
          <cell r="A769">
            <v>43177</v>
          </cell>
          <cell r="B769">
            <v>0.20833333333333301</v>
          </cell>
        </row>
        <row r="770">
          <cell r="A770">
            <v>43178</v>
          </cell>
          <cell r="B770">
            <v>0.20833333333333301</v>
          </cell>
        </row>
        <row r="771">
          <cell r="A771">
            <v>43179</v>
          </cell>
          <cell r="B771">
            <v>0.20833333333333301</v>
          </cell>
        </row>
        <row r="772">
          <cell r="A772">
            <v>43180</v>
          </cell>
          <cell r="B772">
            <v>0.20833333333333301</v>
          </cell>
        </row>
        <row r="773">
          <cell r="A773">
            <v>43181</v>
          </cell>
          <cell r="B773">
            <v>0.20833333333333301</v>
          </cell>
        </row>
        <row r="774">
          <cell r="A774">
            <v>43182</v>
          </cell>
          <cell r="B774">
            <v>0.20833333333333301</v>
          </cell>
        </row>
        <row r="775">
          <cell r="A775">
            <v>43183</v>
          </cell>
          <cell r="B775">
            <v>0.20833333333333301</v>
          </cell>
        </row>
        <row r="776">
          <cell r="A776">
            <v>43184</v>
          </cell>
          <cell r="B776">
            <v>0.20833333333333301</v>
          </cell>
        </row>
        <row r="777">
          <cell r="A777">
            <v>43185</v>
          </cell>
          <cell r="B777">
            <v>0.20833333333333301</v>
          </cell>
        </row>
        <row r="778">
          <cell r="A778">
            <v>43186</v>
          </cell>
          <cell r="B778">
            <v>0.20833333333333301</v>
          </cell>
        </row>
        <row r="779">
          <cell r="A779">
            <v>43187</v>
          </cell>
          <cell r="B779">
            <v>0.20833333333333301</v>
          </cell>
        </row>
        <row r="780">
          <cell r="A780">
            <v>43188</v>
          </cell>
          <cell r="B780">
            <v>0.20833333333333301</v>
          </cell>
        </row>
        <row r="781">
          <cell r="A781">
            <v>43189</v>
          </cell>
          <cell r="B781">
            <v>0.20833333333333301</v>
          </cell>
        </row>
        <row r="782">
          <cell r="A782">
            <v>43190</v>
          </cell>
          <cell r="B782">
            <v>0.20833333333333301</v>
          </cell>
        </row>
        <row r="783">
          <cell r="A783">
            <v>43191</v>
          </cell>
          <cell r="B783">
            <v>0.20833333333333301</v>
          </cell>
        </row>
        <row r="784">
          <cell r="A784">
            <v>43192</v>
          </cell>
          <cell r="B784">
            <v>0.20833333333333301</v>
          </cell>
        </row>
        <row r="785">
          <cell r="A785">
            <v>43193</v>
          </cell>
          <cell r="B785">
            <v>0.20833333333333301</v>
          </cell>
        </row>
        <row r="786">
          <cell r="A786">
            <v>43194</v>
          </cell>
          <cell r="B786">
            <v>0.20833333333333301</v>
          </cell>
        </row>
        <row r="787">
          <cell r="A787">
            <v>43195</v>
          </cell>
          <cell r="B787">
            <v>0.20833333333333301</v>
          </cell>
        </row>
        <row r="788">
          <cell r="A788">
            <v>43196</v>
          </cell>
          <cell r="B788">
            <v>0.20833333333333301</v>
          </cell>
        </row>
        <row r="789">
          <cell r="A789">
            <v>43197</v>
          </cell>
          <cell r="B789">
            <v>0.20833333333333301</v>
          </cell>
        </row>
        <row r="790">
          <cell r="A790">
            <v>43198</v>
          </cell>
          <cell r="B790">
            <v>0.20833333333333301</v>
          </cell>
        </row>
        <row r="791">
          <cell r="A791">
            <v>43199</v>
          </cell>
          <cell r="B791">
            <v>0.20833333333333301</v>
          </cell>
        </row>
        <row r="792">
          <cell r="A792">
            <v>43200</v>
          </cell>
          <cell r="B792">
            <v>0.20833333333333301</v>
          </cell>
        </row>
        <row r="793">
          <cell r="A793">
            <v>43201</v>
          </cell>
          <cell r="B793">
            <v>0.20833333333333301</v>
          </cell>
        </row>
        <row r="794">
          <cell r="A794">
            <v>43202</v>
          </cell>
          <cell r="B794">
            <v>0.20833333333333301</v>
          </cell>
        </row>
        <row r="795">
          <cell r="A795">
            <v>43203</v>
          </cell>
          <cell r="B795">
            <v>0.20833333333333301</v>
          </cell>
        </row>
        <row r="796">
          <cell r="A796">
            <v>43204</v>
          </cell>
          <cell r="B796">
            <v>0.20833333333333301</v>
          </cell>
        </row>
        <row r="797">
          <cell r="A797">
            <v>43205</v>
          </cell>
          <cell r="B797">
            <v>0.20833333333333301</v>
          </cell>
        </row>
        <row r="798">
          <cell r="A798">
            <v>43206</v>
          </cell>
          <cell r="B798">
            <v>0.20833333333333301</v>
          </cell>
        </row>
        <row r="799">
          <cell r="A799">
            <v>43207</v>
          </cell>
          <cell r="B799">
            <v>0.20833333333333301</v>
          </cell>
        </row>
        <row r="800">
          <cell r="A800">
            <v>43208</v>
          </cell>
          <cell r="B800">
            <v>0.20833333333333301</v>
          </cell>
        </row>
        <row r="801">
          <cell r="A801">
            <v>43209</v>
          </cell>
          <cell r="B801">
            <v>0.20833333333333301</v>
          </cell>
        </row>
        <row r="802">
          <cell r="A802">
            <v>43210</v>
          </cell>
          <cell r="B802">
            <v>0.20833333333333301</v>
          </cell>
        </row>
        <row r="803">
          <cell r="A803">
            <v>43211</v>
          </cell>
          <cell r="B803">
            <v>0.20833333333333301</v>
          </cell>
        </row>
        <row r="804">
          <cell r="A804">
            <v>43212</v>
          </cell>
          <cell r="B804">
            <v>0.20833333333333301</v>
          </cell>
        </row>
        <row r="805">
          <cell r="A805">
            <v>43213</v>
          </cell>
          <cell r="B805">
            <v>0.20833333333333301</v>
          </cell>
        </row>
        <row r="806">
          <cell r="A806">
            <v>43214</v>
          </cell>
          <cell r="B806">
            <v>0.20833333333333301</v>
          </cell>
        </row>
        <row r="807">
          <cell r="A807">
            <v>43215</v>
          </cell>
          <cell r="B807">
            <v>0.20833333333333301</v>
          </cell>
        </row>
        <row r="808">
          <cell r="A808">
            <v>43216</v>
          </cell>
          <cell r="B808">
            <v>0.20833333333333301</v>
          </cell>
        </row>
        <row r="809">
          <cell r="A809">
            <v>43217</v>
          </cell>
          <cell r="B809">
            <v>0.20833333333333301</v>
          </cell>
        </row>
        <row r="810">
          <cell r="A810">
            <v>43218</v>
          </cell>
          <cell r="B810">
            <v>0.20833333333333301</v>
          </cell>
        </row>
        <row r="811">
          <cell r="A811">
            <v>43219</v>
          </cell>
          <cell r="B811">
            <v>0.20833333333333301</v>
          </cell>
        </row>
        <row r="812">
          <cell r="A812">
            <v>43220</v>
          </cell>
          <cell r="B812">
            <v>0.20833333333333301</v>
          </cell>
        </row>
        <row r="813">
          <cell r="A813">
            <v>43221</v>
          </cell>
          <cell r="B813">
            <v>0.25</v>
          </cell>
        </row>
        <row r="814">
          <cell r="A814">
            <v>43222</v>
          </cell>
          <cell r="B814">
            <v>0.29166666666666602</v>
          </cell>
        </row>
        <row r="815">
          <cell r="A815">
            <v>43223</v>
          </cell>
          <cell r="B815">
            <v>0.33333333333333298</v>
          </cell>
        </row>
        <row r="816">
          <cell r="A816">
            <v>43224</v>
          </cell>
          <cell r="B816">
            <v>0.375</v>
          </cell>
        </row>
        <row r="817">
          <cell r="A817">
            <v>43225</v>
          </cell>
          <cell r="B817">
            <v>0.41666666666666602</v>
          </cell>
        </row>
        <row r="818">
          <cell r="A818">
            <v>43226</v>
          </cell>
          <cell r="B818">
            <v>0.45833333333333298</v>
          </cell>
        </row>
        <row r="819">
          <cell r="A819">
            <v>43227</v>
          </cell>
          <cell r="B819">
            <v>0.5</v>
          </cell>
        </row>
        <row r="820">
          <cell r="A820">
            <v>43228</v>
          </cell>
          <cell r="B820">
            <v>0.54166666666666596</v>
          </cell>
        </row>
        <row r="821">
          <cell r="A821">
            <v>43229</v>
          </cell>
          <cell r="B821">
            <v>0.58333333333333304</v>
          </cell>
        </row>
        <row r="822">
          <cell r="A822">
            <v>43230</v>
          </cell>
          <cell r="B822">
            <v>0.625</v>
          </cell>
        </row>
        <row r="823">
          <cell r="A823">
            <v>43231</v>
          </cell>
          <cell r="B823">
            <v>0.66666666666666596</v>
          </cell>
        </row>
        <row r="824">
          <cell r="A824">
            <v>43232</v>
          </cell>
          <cell r="B824">
            <v>0.70833333333333304</v>
          </cell>
        </row>
        <row r="825">
          <cell r="A825">
            <v>43233</v>
          </cell>
          <cell r="B825">
            <v>0.75</v>
          </cell>
        </row>
        <row r="826">
          <cell r="A826">
            <v>43234</v>
          </cell>
          <cell r="B826">
            <v>0.79166666666666596</v>
          </cell>
        </row>
        <row r="827">
          <cell r="A827">
            <v>43235</v>
          </cell>
          <cell r="B827">
            <v>0.83333333333333304</v>
          </cell>
        </row>
        <row r="828">
          <cell r="A828">
            <v>43236</v>
          </cell>
          <cell r="B828">
            <v>0.875</v>
          </cell>
        </row>
        <row r="829">
          <cell r="A829">
            <v>43237</v>
          </cell>
          <cell r="B829">
            <v>0.91666666666666596</v>
          </cell>
        </row>
        <row r="830">
          <cell r="A830">
            <v>43238</v>
          </cell>
          <cell r="B830">
            <v>0.95833333333333304</v>
          </cell>
        </row>
        <row r="831">
          <cell r="A831">
            <v>43239</v>
          </cell>
          <cell r="B831">
            <v>1</v>
          </cell>
        </row>
        <row r="832">
          <cell r="A832">
            <v>43240</v>
          </cell>
          <cell r="B832">
            <v>1.0416666666666701</v>
          </cell>
        </row>
        <row r="833">
          <cell r="A833">
            <v>43241</v>
          </cell>
          <cell r="B833">
            <v>1.0833333333333299</v>
          </cell>
        </row>
        <row r="834">
          <cell r="A834">
            <v>43242</v>
          </cell>
          <cell r="B834">
            <v>1.125</v>
          </cell>
        </row>
        <row r="835">
          <cell r="A835">
            <v>43243</v>
          </cell>
          <cell r="B835">
            <v>1.1666666666666701</v>
          </cell>
        </row>
        <row r="836">
          <cell r="A836">
            <v>43244</v>
          </cell>
          <cell r="B836">
            <v>1.2083333333333299</v>
          </cell>
        </row>
        <row r="837">
          <cell r="A837">
            <v>43245</v>
          </cell>
          <cell r="B837">
            <v>1.25</v>
          </cell>
        </row>
        <row r="838">
          <cell r="A838">
            <v>43246</v>
          </cell>
          <cell r="B838">
            <v>1.2916666666666701</v>
          </cell>
        </row>
        <row r="839">
          <cell r="A839">
            <v>43247</v>
          </cell>
          <cell r="B839">
            <v>1.3333333333333299</v>
          </cell>
        </row>
        <row r="840">
          <cell r="A840">
            <v>43248</v>
          </cell>
          <cell r="B840">
            <v>1.375</v>
          </cell>
        </row>
        <row r="841">
          <cell r="A841">
            <v>43249</v>
          </cell>
          <cell r="B841">
            <v>1.4166666666666701</v>
          </cell>
        </row>
        <row r="842">
          <cell r="A842">
            <v>43250</v>
          </cell>
          <cell r="B842">
            <v>1.4583333333333299</v>
          </cell>
        </row>
        <row r="843">
          <cell r="A843">
            <v>43251</v>
          </cell>
          <cell r="B843">
            <v>1.5</v>
          </cell>
        </row>
        <row r="844">
          <cell r="A844">
            <v>43252</v>
          </cell>
          <cell r="B844">
            <v>1.5416666666666701</v>
          </cell>
        </row>
        <row r="845">
          <cell r="A845">
            <v>43253</v>
          </cell>
          <cell r="B845">
            <v>1.5833333333333299</v>
          </cell>
        </row>
        <row r="846">
          <cell r="A846">
            <v>43254</v>
          </cell>
          <cell r="B846">
            <v>1.625</v>
          </cell>
        </row>
        <row r="847">
          <cell r="A847">
            <v>43255</v>
          </cell>
          <cell r="B847">
            <v>1.6666666666666701</v>
          </cell>
        </row>
        <row r="848">
          <cell r="A848">
            <v>43256</v>
          </cell>
          <cell r="B848">
            <v>1.7083333333333299</v>
          </cell>
        </row>
        <row r="849">
          <cell r="A849">
            <v>43257</v>
          </cell>
          <cell r="B849">
            <v>1.75</v>
          </cell>
        </row>
        <row r="850">
          <cell r="A850">
            <v>43258</v>
          </cell>
          <cell r="B850">
            <v>1.7916666666666701</v>
          </cell>
        </row>
        <row r="851">
          <cell r="A851">
            <v>43259</v>
          </cell>
          <cell r="B851">
            <v>1.8333333333333299</v>
          </cell>
        </row>
        <row r="852">
          <cell r="A852">
            <v>43260</v>
          </cell>
          <cell r="B852">
            <v>1.875</v>
          </cell>
        </row>
        <row r="853">
          <cell r="A853">
            <v>43261</v>
          </cell>
          <cell r="B853">
            <v>1.9166666666666701</v>
          </cell>
        </row>
        <row r="854">
          <cell r="A854">
            <v>43262</v>
          </cell>
          <cell r="B854">
            <v>1.9583333333333299</v>
          </cell>
        </row>
        <row r="855">
          <cell r="A855">
            <v>43263</v>
          </cell>
          <cell r="B855">
            <v>2</v>
          </cell>
        </row>
        <row r="856">
          <cell r="A856">
            <v>43264</v>
          </cell>
          <cell r="B856">
            <v>2.0416666666666701</v>
          </cell>
        </row>
        <row r="857">
          <cell r="A857">
            <v>43265</v>
          </cell>
          <cell r="B857">
            <v>2.0833333333333299</v>
          </cell>
        </row>
        <row r="858">
          <cell r="A858">
            <v>43266</v>
          </cell>
          <cell r="B858">
            <v>2.125</v>
          </cell>
        </row>
        <row r="859">
          <cell r="A859">
            <v>43267</v>
          </cell>
          <cell r="B859">
            <v>2.1666666666666701</v>
          </cell>
        </row>
        <row r="860">
          <cell r="A860">
            <v>43268</v>
          </cell>
          <cell r="B860">
            <v>2.2083333333333299</v>
          </cell>
        </row>
        <row r="861">
          <cell r="A861">
            <v>43269</v>
          </cell>
          <cell r="B861">
            <v>2.25</v>
          </cell>
        </row>
        <row r="862">
          <cell r="A862">
            <v>43270</v>
          </cell>
          <cell r="B862">
            <v>2.2916666666666701</v>
          </cell>
        </row>
        <row r="863">
          <cell r="A863">
            <v>43271</v>
          </cell>
          <cell r="B863">
            <v>2.3333333333333299</v>
          </cell>
        </row>
        <row r="864">
          <cell r="A864">
            <v>43272</v>
          </cell>
          <cell r="B864">
            <v>2.375</v>
          </cell>
        </row>
        <row r="865">
          <cell r="A865">
            <v>43273</v>
          </cell>
          <cell r="B865">
            <v>2.4166666666666701</v>
          </cell>
        </row>
        <row r="866">
          <cell r="A866">
            <v>43274</v>
          </cell>
          <cell r="B866">
            <v>2.4583333333333299</v>
          </cell>
        </row>
        <row r="867">
          <cell r="A867">
            <v>43275</v>
          </cell>
          <cell r="B867">
            <v>2.5</v>
          </cell>
        </row>
        <row r="868">
          <cell r="A868">
            <v>43276</v>
          </cell>
          <cell r="B868">
            <v>2.5416666666666701</v>
          </cell>
        </row>
        <row r="869">
          <cell r="A869">
            <v>43277</v>
          </cell>
          <cell r="B869">
            <v>2.5833333333333299</v>
          </cell>
        </row>
        <row r="870">
          <cell r="A870">
            <v>43278</v>
          </cell>
          <cell r="B870">
            <v>2.625</v>
          </cell>
        </row>
        <row r="871">
          <cell r="A871">
            <v>43279</v>
          </cell>
          <cell r="B871">
            <v>2.6666666666666701</v>
          </cell>
        </row>
        <row r="872">
          <cell r="A872">
            <v>43280</v>
          </cell>
          <cell r="B872">
            <v>2.7083333333333299</v>
          </cell>
        </row>
        <row r="873">
          <cell r="A873">
            <v>43281</v>
          </cell>
          <cell r="B873">
            <v>2.75</v>
          </cell>
        </row>
        <row r="874">
          <cell r="A874">
            <v>43282</v>
          </cell>
          <cell r="B874">
            <v>2.7916666666666701</v>
          </cell>
        </row>
        <row r="875">
          <cell r="A875">
            <v>43283</v>
          </cell>
          <cell r="B875">
            <v>2.8333333333333299</v>
          </cell>
        </row>
        <row r="876">
          <cell r="A876">
            <v>43284</v>
          </cell>
          <cell r="B876">
            <v>2.875</v>
          </cell>
        </row>
        <row r="877">
          <cell r="A877">
            <v>43285</v>
          </cell>
          <cell r="B877">
            <v>2.9166666666666701</v>
          </cell>
        </row>
        <row r="878">
          <cell r="A878">
            <v>43286</v>
          </cell>
          <cell r="B878">
            <v>2.9583333333333299</v>
          </cell>
        </row>
        <row r="879">
          <cell r="A879">
            <v>43287</v>
          </cell>
          <cell r="B879">
            <v>3</v>
          </cell>
        </row>
        <row r="880">
          <cell r="A880">
            <v>43288</v>
          </cell>
          <cell r="B880">
            <v>3.0416666666666701</v>
          </cell>
        </row>
        <row r="881">
          <cell r="A881">
            <v>43289</v>
          </cell>
          <cell r="B881">
            <v>3.0833333333333299</v>
          </cell>
        </row>
        <row r="882">
          <cell r="A882">
            <v>43290</v>
          </cell>
          <cell r="B882">
            <v>3.125</v>
          </cell>
        </row>
        <row r="883">
          <cell r="A883">
            <v>43291</v>
          </cell>
          <cell r="B883">
            <v>3.1666666666666701</v>
          </cell>
        </row>
        <row r="884">
          <cell r="A884">
            <v>43292</v>
          </cell>
          <cell r="B884">
            <v>3.2083333333333299</v>
          </cell>
        </row>
        <row r="885">
          <cell r="A885">
            <v>43293</v>
          </cell>
          <cell r="B885">
            <v>3.25</v>
          </cell>
        </row>
        <row r="886">
          <cell r="A886">
            <v>43294</v>
          </cell>
          <cell r="B886">
            <v>3.2916666666666701</v>
          </cell>
        </row>
        <row r="887">
          <cell r="A887">
            <v>43295</v>
          </cell>
          <cell r="B887">
            <v>3.3333333333333299</v>
          </cell>
        </row>
        <row r="888">
          <cell r="A888">
            <v>43296</v>
          </cell>
          <cell r="B888">
            <v>3.375</v>
          </cell>
        </row>
        <row r="889">
          <cell r="A889">
            <v>43297</v>
          </cell>
          <cell r="B889">
            <v>3.4166666666666701</v>
          </cell>
        </row>
        <row r="890">
          <cell r="A890">
            <v>43298</v>
          </cell>
          <cell r="B890">
            <v>3.4583333333333299</v>
          </cell>
        </row>
        <row r="891">
          <cell r="A891">
            <v>43299</v>
          </cell>
          <cell r="B891">
            <v>3.5</v>
          </cell>
        </row>
        <row r="892">
          <cell r="A892">
            <v>43300</v>
          </cell>
          <cell r="B892">
            <v>3.5416666666666701</v>
          </cell>
        </row>
        <row r="893">
          <cell r="A893">
            <v>43301</v>
          </cell>
          <cell r="B893">
            <v>3.5833333333333299</v>
          </cell>
        </row>
        <row r="894">
          <cell r="A894">
            <v>43302</v>
          </cell>
          <cell r="B894">
            <v>3.625</v>
          </cell>
        </row>
        <row r="895">
          <cell r="A895">
            <v>43303</v>
          </cell>
          <cell r="B895">
            <v>3.6666666666666701</v>
          </cell>
        </row>
        <row r="896">
          <cell r="A896">
            <v>43304</v>
          </cell>
          <cell r="B896">
            <v>3.7083333333333299</v>
          </cell>
        </row>
        <row r="897">
          <cell r="A897">
            <v>43305</v>
          </cell>
          <cell r="B897">
            <v>3.75</v>
          </cell>
        </row>
        <row r="898">
          <cell r="A898">
            <v>43306</v>
          </cell>
          <cell r="B898">
            <v>3.7916666666666701</v>
          </cell>
        </row>
        <row r="899">
          <cell r="A899">
            <v>43307</v>
          </cell>
          <cell r="B899">
            <v>3.8333333333333299</v>
          </cell>
        </row>
        <row r="900">
          <cell r="A900">
            <v>43308</v>
          </cell>
          <cell r="B900">
            <v>3.875</v>
          </cell>
        </row>
        <row r="901">
          <cell r="A901">
            <v>43309</v>
          </cell>
          <cell r="B901">
            <v>3.9166666666666701</v>
          </cell>
        </row>
        <row r="902">
          <cell r="A902">
            <v>43310</v>
          </cell>
          <cell r="B902">
            <v>3.9583333333333299</v>
          </cell>
        </row>
        <row r="903">
          <cell r="A903">
            <v>43311</v>
          </cell>
          <cell r="B903">
            <v>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986"/>
  <sheetViews>
    <sheetView tabSelected="1" workbookViewId="0">
      <pane xSplit="18" ySplit="6" topLeftCell="S421" activePane="bottomRight" state="frozen"/>
      <selection pane="topRight" activeCell="S1" sqref="S1"/>
      <selection pane="bottomLeft" activeCell="A7" sqref="A7"/>
      <selection pane="bottomRight" activeCell="N757" sqref="N757"/>
    </sheetView>
  </sheetViews>
  <sheetFormatPr baseColWidth="10" defaultRowHeight="14.4" x14ac:dyDescent="0.3"/>
  <cols>
    <col min="1" max="1" width="11.5546875" style="27"/>
    <col min="2" max="2" width="8.109375" style="28" bestFit="1" customWidth="1"/>
    <col min="3" max="3" width="5.6640625" bestFit="1" customWidth="1"/>
    <col min="4" max="4" width="6.5546875" bestFit="1" customWidth="1"/>
    <col min="5" max="5" width="5.33203125" customWidth="1"/>
    <col min="6" max="6" width="9.33203125" bestFit="1" customWidth="1"/>
    <col min="7" max="7" width="5.6640625" bestFit="1" customWidth="1"/>
    <col min="8" max="8" width="6.5546875" bestFit="1" customWidth="1"/>
    <col min="9" max="9" width="5.33203125" customWidth="1"/>
    <col min="11" max="11" width="5.6640625" bestFit="1" customWidth="1"/>
    <col min="12" max="12" width="5.33203125" bestFit="1" customWidth="1"/>
    <col min="13" max="13" width="9.33203125" bestFit="1" customWidth="1"/>
    <col min="14" max="14" width="7" bestFit="1" customWidth="1"/>
    <col min="15" max="15" width="6" bestFit="1" customWidth="1"/>
    <col min="16" max="16" width="9.33203125" hidden="1" customWidth="1"/>
    <col min="17" max="17" width="9.33203125" customWidth="1"/>
    <col min="18" max="18" width="9.44140625" style="29" bestFit="1" customWidth="1"/>
  </cols>
  <sheetData>
    <row r="1" spans="1:21" s="5" customFormat="1" x14ac:dyDescent="0.3">
      <c r="A1" s="1" t="s">
        <v>0</v>
      </c>
      <c r="B1" s="1"/>
      <c r="C1" s="2">
        <f>C2/C3</f>
        <v>2.9293478260869431E-2</v>
      </c>
      <c r="D1" s="2"/>
      <c r="E1" s="2"/>
      <c r="F1" s="2"/>
      <c r="G1" s="2">
        <f>G2/G3</f>
        <v>4.0844686648501237E-2</v>
      </c>
      <c r="H1" s="2"/>
      <c r="I1" s="2"/>
      <c r="J1" s="2"/>
      <c r="K1" s="2" t="e">
        <f>K2/K3</f>
        <v>#DIV/0!</v>
      </c>
      <c r="L1" s="2"/>
      <c r="M1" s="2"/>
      <c r="N1" s="3">
        <f t="shared" ref="N1" si="0">N2/N3</f>
        <v>2061.6393442622953</v>
      </c>
      <c r="O1" s="3"/>
      <c r="P1" s="3"/>
      <c r="Q1" s="3"/>
      <c r="R1" s="4">
        <f>R2/R3</f>
        <v>0.75794755434782768</v>
      </c>
    </row>
    <row r="2" spans="1:21" ht="15" customHeight="1" x14ac:dyDescent="0.3">
      <c r="A2" s="6"/>
      <c r="B2" s="7"/>
      <c r="C2" s="8">
        <f>SUM(F7:F374)</f>
        <v>10.779999999999951</v>
      </c>
      <c r="D2" s="8"/>
      <c r="E2" s="8"/>
      <c r="F2" s="8"/>
      <c r="G2" s="8">
        <f>SUM(J7:J374)</f>
        <v>14.989999999999954</v>
      </c>
      <c r="H2" s="8"/>
      <c r="I2" s="8"/>
      <c r="J2" s="8"/>
      <c r="K2" s="8">
        <f>SUM(M7:M374)</f>
        <v>0</v>
      </c>
      <c r="L2" s="8"/>
      <c r="M2" s="8"/>
      <c r="N2" s="8">
        <f>SUM(Q7:Q374)</f>
        <v>754560</v>
      </c>
      <c r="O2" s="8"/>
      <c r="P2" s="8"/>
      <c r="Q2" s="8"/>
      <c r="R2" s="9">
        <f>SUM(R7:R374)</f>
        <v>278.9247000000006</v>
      </c>
    </row>
    <row r="3" spans="1:21" ht="15" customHeight="1" x14ac:dyDescent="0.3">
      <c r="A3" s="6"/>
      <c r="B3" s="7"/>
      <c r="C3" s="8">
        <f>COUNTIF(F7:F374,"&gt;0")</f>
        <v>368</v>
      </c>
      <c r="D3" s="8"/>
      <c r="E3" s="8"/>
      <c r="F3" s="8"/>
      <c r="G3" s="8">
        <f>COUNTIF(J7:J374,"&gt;0")</f>
        <v>367</v>
      </c>
      <c r="H3" s="8"/>
      <c r="I3" s="8"/>
      <c r="J3" s="8"/>
      <c r="K3" s="8">
        <f>COUNTIF(M7:M374,"&gt;0")</f>
        <v>0</v>
      </c>
      <c r="L3" s="8"/>
      <c r="M3" s="8"/>
      <c r="N3" s="8">
        <f>COUNTIF(P7:P374,"&gt;0")</f>
        <v>366</v>
      </c>
      <c r="O3" s="8"/>
      <c r="P3" s="8"/>
      <c r="Q3" s="8"/>
      <c r="R3" s="9">
        <f>COUNTIF(R7:R374,"&gt;0,")</f>
        <v>368</v>
      </c>
    </row>
    <row r="4" spans="1:21" x14ac:dyDescent="0.3">
      <c r="A4" s="10" t="s">
        <v>1</v>
      </c>
      <c r="B4" s="11" t="s">
        <v>2</v>
      </c>
      <c r="C4" s="12" t="s">
        <v>3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3" t="s">
        <v>4</v>
      </c>
      <c r="O4" s="13"/>
      <c r="P4" s="13"/>
      <c r="Q4" s="13"/>
      <c r="R4" s="13"/>
    </row>
    <row r="5" spans="1:21" s="15" customFormat="1" ht="29.25" customHeight="1" x14ac:dyDescent="0.3">
      <c r="A5" s="10"/>
      <c r="B5" s="11"/>
      <c r="C5" s="12" t="s">
        <v>5</v>
      </c>
      <c r="D5" s="12"/>
      <c r="E5" s="12"/>
      <c r="F5" s="12"/>
      <c r="G5" s="12" t="s">
        <v>6</v>
      </c>
      <c r="H5" s="12"/>
      <c r="I5" s="12"/>
      <c r="J5" s="12"/>
      <c r="K5" s="12" t="s">
        <v>7</v>
      </c>
      <c r="L5" s="12"/>
      <c r="M5" s="12"/>
      <c r="N5" s="13" t="s">
        <v>8</v>
      </c>
      <c r="O5" s="13"/>
      <c r="P5" s="13"/>
      <c r="Q5" s="13"/>
      <c r="R5" s="14" t="s">
        <v>9</v>
      </c>
      <c r="S5" s="15" t="s">
        <v>5</v>
      </c>
      <c r="T5" s="15" t="s">
        <v>6</v>
      </c>
      <c r="U5" s="15" t="s">
        <v>10</v>
      </c>
    </row>
    <row r="6" spans="1:21" s="15" customFormat="1" ht="29.25" customHeight="1" x14ac:dyDescent="0.3">
      <c r="A6" s="10"/>
      <c r="B6" s="11"/>
      <c r="C6" s="16" t="s">
        <v>11</v>
      </c>
      <c r="D6" s="16" t="s">
        <v>12</v>
      </c>
      <c r="E6" s="16" t="s">
        <v>13</v>
      </c>
      <c r="F6" s="16" t="s">
        <v>14</v>
      </c>
      <c r="G6" s="16" t="s">
        <v>11</v>
      </c>
      <c r="H6" s="16" t="s">
        <v>12</v>
      </c>
      <c r="I6" s="16" t="s">
        <v>13</v>
      </c>
      <c r="J6" s="16" t="s">
        <v>14</v>
      </c>
      <c r="K6" s="16" t="s">
        <v>11</v>
      </c>
      <c r="L6" s="16" t="s">
        <v>12</v>
      </c>
      <c r="M6" s="16" t="s">
        <v>14</v>
      </c>
      <c r="N6" s="16" t="s">
        <v>11</v>
      </c>
      <c r="O6" s="16" t="s">
        <v>12</v>
      </c>
      <c r="P6" s="16" t="s">
        <v>14</v>
      </c>
      <c r="Q6" s="17" t="s">
        <v>15</v>
      </c>
      <c r="R6" s="14"/>
      <c r="S6" s="15">
        <v>3500</v>
      </c>
      <c r="T6" s="15">
        <v>3785</v>
      </c>
    </row>
    <row r="7" spans="1:21" x14ac:dyDescent="0.3">
      <c r="A7" s="18">
        <f>IF([1]Agua!A6&gt;0,[1]Agua!A6,"-")</f>
        <v>42414</v>
      </c>
      <c r="B7" s="19">
        <f>IF([1]Agua!B6&gt;0,[1]Agua!B6,"-")</f>
        <v>8.3333333333333329E-2</v>
      </c>
      <c r="C7" s="20">
        <v>0.62</v>
      </c>
      <c r="D7" s="20">
        <v>0.56999999999999995</v>
      </c>
      <c r="E7" s="20"/>
      <c r="F7" s="21">
        <f>IF(D7&gt;0,C7-D7,"-")</f>
        <v>5.0000000000000044E-2</v>
      </c>
      <c r="G7" s="20">
        <v>0.55000000000000004</v>
      </c>
      <c r="H7" s="20">
        <v>0.5</v>
      </c>
      <c r="I7" s="20"/>
      <c r="J7" s="21">
        <f>IF(H7&gt;0,G7-H7,"-")</f>
        <v>5.0000000000000044E-2</v>
      </c>
      <c r="K7" s="20">
        <v>0.55000000000000004</v>
      </c>
      <c r="L7" s="20"/>
      <c r="M7" s="21" t="str">
        <f>IF(L7&gt;0,K7-L7,"-")</f>
        <v>-</v>
      </c>
      <c r="N7" s="22">
        <v>3977</v>
      </c>
      <c r="O7" s="22">
        <v>3982</v>
      </c>
      <c r="P7" s="23">
        <f>IF(O7&gt;0,O7-N7,0)</f>
        <v>5</v>
      </c>
      <c r="Q7" s="23">
        <f>IF(P7&gt;0,P7*360,0)</f>
        <v>1800</v>
      </c>
      <c r="R7" s="24">
        <v>0.36</v>
      </c>
      <c r="S7">
        <f>F7*S$6</f>
        <v>175.00000000000014</v>
      </c>
      <c r="T7">
        <f>J7*T$6</f>
        <v>189.25000000000017</v>
      </c>
      <c r="U7">
        <f>+Q7/[1]Agua!C6</f>
        <v>8.695652173913043</v>
      </c>
    </row>
    <row r="8" spans="1:21" x14ac:dyDescent="0.3">
      <c r="A8" s="18">
        <f>IF([1]Agua!A7&gt;0,[1]Agua!A7,"-")</f>
        <v>42415</v>
      </c>
      <c r="B8" s="19">
        <f>IF([1]Agua!B7&gt;0,[1]Agua!B7,"-")</f>
        <v>0.16666666666666666</v>
      </c>
      <c r="C8" s="21">
        <f t="shared" ref="C8:C13" si="1">IF(E7&gt;0,E7,D7)</f>
        <v>0.56999999999999995</v>
      </c>
      <c r="D8" s="20">
        <v>0.55000000000000004</v>
      </c>
      <c r="E8" s="20"/>
      <c r="F8" s="21">
        <f t="shared" ref="F8:F71" si="2">IF(D8&gt;0,C8-D8,"-")</f>
        <v>1.9999999999999907E-2</v>
      </c>
      <c r="G8" s="21">
        <f t="shared" ref="G8:G13" si="3">IF(I7&gt;0,I7,H7)</f>
        <v>0.5</v>
      </c>
      <c r="H8" s="20">
        <v>0.45</v>
      </c>
      <c r="I8" s="20"/>
      <c r="J8" s="21">
        <f t="shared" ref="J8:J71" si="4">IF(H8&gt;0,G8-H8,"-")</f>
        <v>4.9999999999999989E-2</v>
      </c>
      <c r="K8" s="21">
        <f>IF(L7&gt;0,L7,0)</f>
        <v>0</v>
      </c>
      <c r="L8" s="20"/>
      <c r="M8" s="21" t="str">
        <f t="shared" ref="M8:M71" si="5">IF(L8&gt;0,K8-L8,"-")</f>
        <v>-</v>
      </c>
      <c r="N8" s="25">
        <f>IF(O7&gt;0,O7,0)</f>
        <v>3982</v>
      </c>
      <c r="O8" s="22">
        <v>3987</v>
      </c>
      <c r="P8" s="23">
        <f>IF(O8&gt;0,O8-N8,0)</f>
        <v>5</v>
      </c>
      <c r="Q8" s="23">
        <f t="shared" ref="Q8:Q71" si="6">IF(P8&gt;0,P8*360,0)</f>
        <v>1800</v>
      </c>
      <c r="R8" s="26">
        <v>0.37</v>
      </c>
      <c r="S8">
        <f t="shared" ref="S8:S71" si="7">F8*S$6</f>
        <v>69.999999999999673</v>
      </c>
      <c r="T8">
        <f t="shared" ref="T8:T71" si="8">J8*T$6</f>
        <v>189.24999999999997</v>
      </c>
      <c r="U8">
        <f>+Q8/[1]Agua!C7</f>
        <v>8.695652173913043</v>
      </c>
    </row>
    <row r="9" spans="1:21" x14ac:dyDescent="0.3">
      <c r="A9" s="18">
        <f>IF([1]Agua!A8&gt;0,[1]Agua!A8,"-")</f>
        <v>42416</v>
      </c>
      <c r="B9" s="19">
        <f>IF([1]Agua!B8&gt;0,[1]Agua!B8,"-")</f>
        <v>0.20833333333333334</v>
      </c>
      <c r="C9" s="21">
        <f t="shared" si="1"/>
        <v>0.55000000000000004</v>
      </c>
      <c r="D9" s="20">
        <v>0.53</v>
      </c>
      <c r="E9" s="20"/>
      <c r="F9" s="21">
        <f t="shared" si="2"/>
        <v>2.0000000000000018E-2</v>
      </c>
      <c r="G9" s="21">
        <f t="shared" si="3"/>
        <v>0.45</v>
      </c>
      <c r="H9" s="20">
        <v>0.4</v>
      </c>
      <c r="I9" s="20"/>
      <c r="J9" s="21">
        <f t="shared" si="4"/>
        <v>4.9999999999999989E-2</v>
      </c>
      <c r="K9" s="21">
        <f t="shared" ref="K9:K72" si="9">IF(L8&gt;0,L8,0)</f>
        <v>0</v>
      </c>
      <c r="L9" s="20"/>
      <c r="M9" s="21" t="str">
        <f t="shared" si="5"/>
        <v>-</v>
      </c>
      <c r="N9" s="25">
        <f t="shared" ref="N9:N72" si="10">IF(O8&gt;0,O8,0)</f>
        <v>3987</v>
      </c>
      <c r="O9" s="22">
        <v>3993</v>
      </c>
      <c r="P9" s="23">
        <f t="shared" ref="P9:P72" si="11">IF(O9&gt;0,O9-N9,0)</f>
        <v>6</v>
      </c>
      <c r="Q9" s="23">
        <f t="shared" si="6"/>
        <v>2160</v>
      </c>
      <c r="R9" s="26">
        <v>0.37</v>
      </c>
      <c r="S9">
        <f t="shared" si="7"/>
        <v>70.000000000000057</v>
      </c>
      <c r="T9">
        <f t="shared" si="8"/>
        <v>189.24999999999997</v>
      </c>
      <c r="U9">
        <f>+Q9/[1]Agua!C8</f>
        <v>10.588235294117647</v>
      </c>
    </row>
    <row r="10" spans="1:21" x14ac:dyDescent="0.3">
      <c r="A10" s="18">
        <f>IF([1]Agua!A9&gt;0,[1]Agua!A9,"-")</f>
        <v>42417</v>
      </c>
      <c r="B10" s="19">
        <f>IF([1]Agua!B9&gt;0,[1]Agua!B9,"-")</f>
        <v>0.1875</v>
      </c>
      <c r="C10" s="21">
        <f t="shared" si="1"/>
        <v>0.53</v>
      </c>
      <c r="D10" s="20">
        <v>0.5</v>
      </c>
      <c r="E10" s="20"/>
      <c r="F10" s="21">
        <f t="shared" si="2"/>
        <v>3.0000000000000027E-2</v>
      </c>
      <c r="G10" s="21">
        <f t="shared" si="3"/>
        <v>0.4</v>
      </c>
      <c r="H10" s="20">
        <v>0.35</v>
      </c>
      <c r="I10" s="20"/>
      <c r="J10" s="21">
        <f t="shared" si="4"/>
        <v>5.0000000000000044E-2</v>
      </c>
      <c r="K10" s="21">
        <f t="shared" si="9"/>
        <v>0</v>
      </c>
      <c r="L10" s="20"/>
      <c r="M10" s="21" t="str">
        <f t="shared" si="5"/>
        <v>-</v>
      </c>
      <c r="N10" s="25">
        <f t="shared" si="10"/>
        <v>3993</v>
      </c>
      <c r="O10" s="22">
        <v>3999</v>
      </c>
      <c r="P10" s="23">
        <f t="shared" si="11"/>
        <v>6</v>
      </c>
      <c r="Q10" s="23">
        <f t="shared" si="6"/>
        <v>2160</v>
      </c>
      <c r="R10" s="26">
        <v>0.38</v>
      </c>
      <c r="S10">
        <f t="shared" si="7"/>
        <v>105.0000000000001</v>
      </c>
      <c r="T10">
        <f t="shared" si="8"/>
        <v>189.25000000000017</v>
      </c>
      <c r="U10">
        <f>+Q10/[1]Agua!C9</f>
        <v>11.803278688524591</v>
      </c>
    </row>
    <row r="11" spans="1:21" x14ac:dyDescent="0.3">
      <c r="A11" s="18">
        <f>IF([1]Agua!A10&gt;0,[1]Agua!A10,"-")</f>
        <v>42418</v>
      </c>
      <c r="B11" s="19">
        <f>IF([1]Agua!B10&gt;0,[1]Agua!B10,"-")</f>
        <v>0.16666666666666666</v>
      </c>
      <c r="C11" s="21">
        <f t="shared" si="1"/>
        <v>0.5</v>
      </c>
      <c r="D11" s="20">
        <v>0.47</v>
      </c>
      <c r="E11" s="20"/>
      <c r="F11" s="21">
        <f t="shared" si="2"/>
        <v>3.0000000000000027E-2</v>
      </c>
      <c r="G11" s="21">
        <f t="shared" si="3"/>
        <v>0.35</v>
      </c>
      <c r="H11" s="20">
        <v>0.3</v>
      </c>
      <c r="I11" s="20"/>
      <c r="J11" s="21">
        <f t="shared" si="4"/>
        <v>4.9999999999999989E-2</v>
      </c>
      <c r="K11" s="21">
        <f t="shared" si="9"/>
        <v>0</v>
      </c>
      <c r="L11" s="20"/>
      <c r="M11" s="21" t="str">
        <f t="shared" si="5"/>
        <v>-</v>
      </c>
      <c r="N11" s="25">
        <f t="shared" si="10"/>
        <v>3999</v>
      </c>
      <c r="O11" s="22">
        <v>4004</v>
      </c>
      <c r="P11" s="23">
        <f t="shared" si="11"/>
        <v>5</v>
      </c>
      <c r="Q11" s="23">
        <f t="shared" si="6"/>
        <v>1800</v>
      </c>
      <c r="R11" s="26">
        <v>0.42</v>
      </c>
      <c r="S11">
        <f t="shared" si="7"/>
        <v>105.0000000000001</v>
      </c>
      <c r="T11">
        <f t="shared" si="8"/>
        <v>189.24999999999997</v>
      </c>
      <c r="U11">
        <f>+Q11/[1]Agua!C10</f>
        <v>9.4240837696335085</v>
      </c>
    </row>
    <row r="12" spans="1:21" x14ac:dyDescent="0.3">
      <c r="A12" s="18">
        <f>IF([1]Agua!A11&gt;0,[1]Agua!A11,"-")</f>
        <v>42419</v>
      </c>
      <c r="B12" s="19">
        <f>IF([1]Agua!B11&gt;0,[1]Agua!B11,"-")</f>
        <v>0.16666666666666666</v>
      </c>
      <c r="C12" s="21">
        <f t="shared" si="1"/>
        <v>0.47</v>
      </c>
      <c r="D12" s="20">
        <v>0.44</v>
      </c>
      <c r="E12" s="20"/>
      <c r="F12" s="21">
        <f t="shared" si="2"/>
        <v>2.9999999999999971E-2</v>
      </c>
      <c r="G12" s="21">
        <f t="shared" si="3"/>
        <v>0.3</v>
      </c>
      <c r="H12" s="20">
        <v>0.25</v>
      </c>
      <c r="I12" s="20"/>
      <c r="J12" s="21">
        <f t="shared" si="4"/>
        <v>4.9999999999999989E-2</v>
      </c>
      <c r="K12" s="21">
        <f t="shared" si="9"/>
        <v>0</v>
      </c>
      <c r="L12" s="20"/>
      <c r="M12" s="21" t="str">
        <f t="shared" si="5"/>
        <v>-</v>
      </c>
      <c r="N12" s="25">
        <f t="shared" si="10"/>
        <v>4004</v>
      </c>
      <c r="O12" s="22">
        <v>4011</v>
      </c>
      <c r="P12" s="23">
        <f t="shared" si="11"/>
        <v>7</v>
      </c>
      <c r="Q12" s="23">
        <f t="shared" si="6"/>
        <v>2520</v>
      </c>
      <c r="R12" s="26">
        <v>0.43</v>
      </c>
      <c r="S12">
        <f t="shared" si="7"/>
        <v>104.9999999999999</v>
      </c>
      <c r="T12">
        <f t="shared" si="8"/>
        <v>189.24999999999997</v>
      </c>
      <c r="U12">
        <f>+Q12/[1]Agua!C11</f>
        <v>12.923076923076923</v>
      </c>
    </row>
    <row r="13" spans="1:21" x14ac:dyDescent="0.3">
      <c r="A13" s="18">
        <f>IF([1]Agua!A12&gt;0,[1]Agua!A12,"-")</f>
        <v>42420</v>
      </c>
      <c r="B13" s="19">
        <f>IF([1]Agua!B12&gt;0,[1]Agua!B12,"-")</f>
        <v>0.20833333333333334</v>
      </c>
      <c r="C13" s="21">
        <f t="shared" si="1"/>
        <v>0.44</v>
      </c>
      <c r="D13" s="20">
        <v>0.41</v>
      </c>
      <c r="E13" s="20">
        <v>0.9</v>
      </c>
      <c r="F13" s="21">
        <f t="shared" si="2"/>
        <v>3.0000000000000027E-2</v>
      </c>
      <c r="G13" s="21">
        <f t="shared" si="3"/>
        <v>0.25</v>
      </c>
      <c r="H13" s="20">
        <v>0.2</v>
      </c>
      <c r="I13" s="20">
        <v>0.95</v>
      </c>
      <c r="J13" s="21">
        <f t="shared" si="4"/>
        <v>4.9999999999999989E-2</v>
      </c>
      <c r="K13" s="21">
        <f t="shared" si="9"/>
        <v>0</v>
      </c>
      <c r="L13" s="20"/>
      <c r="M13" s="21" t="str">
        <f t="shared" si="5"/>
        <v>-</v>
      </c>
      <c r="N13" s="25">
        <f t="shared" si="10"/>
        <v>4011</v>
      </c>
      <c r="O13" s="22">
        <v>4015</v>
      </c>
      <c r="P13" s="23">
        <f t="shared" si="11"/>
        <v>4</v>
      </c>
      <c r="Q13" s="23">
        <f t="shared" si="6"/>
        <v>1440</v>
      </c>
      <c r="R13" s="26">
        <v>0.42</v>
      </c>
      <c r="S13">
        <f t="shared" si="7"/>
        <v>105.0000000000001</v>
      </c>
      <c r="T13">
        <f t="shared" si="8"/>
        <v>189.24999999999997</v>
      </c>
      <c r="U13">
        <f>+Q13/[1]Agua!C12</f>
        <v>7.3096446700507611</v>
      </c>
    </row>
    <row r="14" spans="1:21" x14ac:dyDescent="0.3">
      <c r="A14" s="18">
        <f>IF([1]Agua!A13&gt;0,[1]Agua!A13,"-")</f>
        <v>42421</v>
      </c>
      <c r="B14" s="19">
        <f>IF([1]Agua!B13&gt;0,[1]Agua!B13,"-")</f>
        <v>0.20833333333333334</v>
      </c>
      <c r="C14" s="21">
        <f>IF(E13&gt;0,E13,D13)</f>
        <v>0.9</v>
      </c>
      <c r="D14" s="20">
        <v>0.88</v>
      </c>
      <c r="E14" s="20"/>
      <c r="F14" s="21">
        <f t="shared" si="2"/>
        <v>2.0000000000000018E-2</v>
      </c>
      <c r="G14" s="21">
        <f>IF(I13&gt;0,I13,H13)</f>
        <v>0.95</v>
      </c>
      <c r="H14" s="20">
        <v>0.9</v>
      </c>
      <c r="I14" s="20"/>
      <c r="J14" s="21">
        <f t="shared" si="4"/>
        <v>4.9999999999999933E-2</v>
      </c>
      <c r="K14" s="21">
        <f t="shared" si="9"/>
        <v>0</v>
      </c>
      <c r="L14" s="20"/>
      <c r="M14" s="21" t="str">
        <f t="shared" si="5"/>
        <v>-</v>
      </c>
      <c r="N14" s="25">
        <f t="shared" si="10"/>
        <v>4015</v>
      </c>
      <c r="O14" s="22">
        <v>4021</v>
      </c>
      <c r="P14" s="23">
        <f t="shared" si="11"/>
        <v>6</v>
      </c>
      <c r="Q14" s="23">
        <f t="shared" si="6"/>
        <v>2160</v>
      </c>
      <c r="R14" s="26">
        <v>0.42</v>
      </c>
      <c r="S14">
        <f t="shared" si="7"/>
        <v>70.000000000000057</v>
      </c>
      <c r="T14">
        <f t="shared" si="8"/>
        <v>189.24999999999974</v>
      </c>
      <c r="U14">
        <f>+Q14/[1]Agua!C13</f>
        <v>12.134831460674157</v>
      </c>
    </row>
    <row r="15" spans="1:21" x14ac:dyDescent="0.3">
      <c r="A15" s="18">
        <f>IF([1]Agua!A14&gt;0,[1]Agua!A14,"-")</f>
        <v>42422</v>
      </c>
      <c r="B15" s="19">
        <f>IF([1]Agua!B14&gt;0,[1]Agua!B14,"-")</f>
        <v>0.18055555555555555</v>
      </c>
      <c r="C15" s="21">
        <f t="shared" ref="C15:C78" si="12">IF(E14&gt;0,E14,D14)</f>
        <v>0.88</v>
      </c>
      <c r="D15" s="20">
        <v>0.85</v>
      </c>
      <c r="E15" s="20"/>
      <c r="F15" s="21">
        <f t="shared" si="2"/>
        <v>3.0000000000000027E-2</v>
      </c>
      <c r="G15" s="21">
        <f t="shared" ref="G15:G78" si="13">IF(I14&gt;0,I14,H14)</f>
        <v>0.9</v>
      </c>
      <c r="H15" s="20">
        <v>0.85</v>
      </c>
      <c r="I15" s="20"/>
      <c r="J15" s="21">
        <f t="shared" si="4"/>
        <v>5.0000000000000044E-2</v>
      </c>
      <c r="K15" s="21">
        <f t="shared" si="9"/>
        <v>0</v>
      </c>
      <c r="L15" s="20"/>
      <c r="M15" s="21" t="str">
        <f t="shared" si="5"/>
        <v>-</v>
      </c>
      <c r="N15" s="25">
        <f t="shared" si="10"/>
        <v>4021</v>
      </c>
      <c r="O15" s="22">
        <v>4026</v>
      </c>
      <c r="P15" s="23">
        <f t="shared" si="11"/>
        <v>5</v>
      </c>
      <c r="Q15" s="23">
        <f t="shared" si="6"/>
        <v>1800</v>
      </c>
      <c r="R15" s="26">
        <v>0.42</v>
      </c>
      <c r="S15">
        <f t="shared" si="7"/>
        <v>105.0000000000001</v>
      </c>
      <c r="T15">
        <f t="shared" si="8"/>
        <v>189.25000000000017</v>
      </c>
      <c r="U15">
        <f>+Q15/[1]Agua!C14</f>
        <v>10.169491525423728</v>
      </c>
    </row>
    <row r="16" spans="1:21" x14ac:dyDescent="0.3">
      <c r="A16" s="18">
        <f>IF([1]Agua!A15&gt;0,[1]Agua!A15,"-")</f>
        <v>42423</v>
      </c>
      <c r="B16" s="19">
        <f>IF([1]Agua!B15&gt;0,[1]Agua!B15,"-")</f>
        <v>0.20833333333333334</v>
      </c>
      <c r="C16" s="21">
        <f t="shared" si="12"/>
        <v>0.85</v>
      </c>
      <c r="D16" s="20">
        <v>0.83</v>
      </c>
      <c r="E16" s="20"/>
      <c r="F16" s="21">
        <f t="shared" si="2"/>
        <v>2.0000000000000018E-2</v>
      </c>
      <c r="G16" s="21">
        <f t="shared" si="13"/>
        <v>0.85</v>
      </c>
      <c r="H16" s="20">
        <v>0.8</v>
      </c>
      <c r="I16" s="20"/>
      <c r="J16" s="21">
        <f t="shared" si="4"/>
        <v>4.9999999999999933E-2</v>
      </c>
      <c r="K16" s="21">
        <f t="shared" si="9"/>
        <v>0</v>
      </c>
      <c r="L16" s="20"/>
      <c r="M16" s="21" t="str">
        <f t="shared" si="5"/>
        <v>-</v>
      </c>
      <c r="N16" s="25">
        <f t="shared" si="10"/>
        <v>4026</v>
      </c>
      <c r="O16" s="22">
        <v>4031</v>
      </c>
      <c r="P16" s="23">
        <f t="shared" si="11"/>
        <v>5</v>
      </c>
      <c r="Q16" s="23">
        <f t="shared" si="6"/>
        <v>1800</v>
      </c>
      <c r="R16" s="26">
        <v>0.42</v>
      </c>
      <c r="S16">
        <f t="shared" si="7"/>
        <v>70.000000000000057</v>
      </c>
      <c r="T16">
        <f t="shared" si="8"/>
        <v>189.24999999999974</v>
      </c>
      <c r="U16">
        <f>+Q16/[1]Agua!C15</f>
        <v>10.778443113772456</v>
      </c>
    </row>
    <row r="17" spans="1:21" x14ac:dyDescent="0.3">
      <c r="A17" s="18">
        <f>IF([1]Agua!A16&gt;0,[1]Agua!A16,"-")</f>
        <v>42424</v>
      </c>
      <c r="B17" s="19">
        <f>IF([1]Agua!B16&gt;0,[1]Agua!B16,"-")</f>
        <v>0.16666666666666666</v>
      </c>
      <c r="C17" s="21">
        <f t="shared" si="12"/>
        <v>0.83</v>
      </c>
      <c r="D17" s="20">
        <v>0.8</v>
      </c>
      <c r="E17" s="20"/>
      <c r="F17" s="21">
        <f t="shared" si="2"/>
        <v>2.9999999999999916E-2</v>
      </c>
      <c r="G17" s="21">
        <f t="shared" si="13"/>
        <v>0.8</v>
      </c>
      <c r="H17" s="20">
        <v>0.76</v>
      </c>
      <c r="I17" s="20"/>
      <c r="J17" s="21">
        <f t="shared" si="4"/>
        <v>4.0000000000000036E-2</v>
      </c>
      <c r="K17" s="21">
        <f t="shared" si="9"/>
        <v>0</v>
      </c>
      <c r="L17" s="20"/>
      <c r="M17" s="21" t="str">
        <f t="shared" si="5"/>
        <v>-</v>
      </c>
      <c r="N17" s="25">
        <f t="shared" si="10"/>
        <v>4031</v>
      </c>
      <c r="O17" s="22">
        <v>4038</v>
      </c>
      <c r="P17" s="23">
        <f t="shared" si="11"/>
        <v>7</v>
      </c>
      <c r="Q17" s="23">
        <f t="shared" si="6"/>
        <v>2520</v>
      </c>
      <c r="R17" s="26">
        <v>0.42</v>
      </c>
      <c r="S17">
        <f t="shared" si="7"/>
        <v>104.9999999999997</v>
      </c>
      <c r="T17">
        <f t="shared" si="8"/>
        <v>151.40000000000015</v>
      </c>
      <c r="U17">
        <f>+Q17/[1]Agua!C16</f>
        <v>15.180722891566266</v>
      </c>
    </row>
    <row r="18" spans="1:21" x14ac:dyDescent="0.3">
      <c r="A18" s="18">
        <f>IF([1]Agua!A17&gt;0,[1]Agua!A17,"-")</f>
        <v>42425</v>
      </c>
      <c r="B18" s="19">
        <f>IF([1]Agua!B17&gt;0,[1]Agua!B17,"-")</f>
        <v>0.16666666666666666</v>
      </c>
      <c r="C18" s="21">
        <f t="shared" si="12"/>
        <v>0.8</v>
      </c>
      <c r="D18" s="20">
        <v>0.77</v>
      </c>
      <c r="E18" s="20"/>
      <c r="F18" s="21">
        <f t="shared" si="2"/>
        <v>3.0000000000000027E-2</v>
      </c>
      <c r="G18" s="21">
        <f t="shared" si="13"/>
        <v>0.76</v>
      </c>
      <c r="H18" s="20">
        <v>0.72</v>
      </c>
      <c r="I18" s="20"/>
      <c r="J18" s="21">
        <f t="shared" si="4"/>
        <v>4.0000000000000036E-2</v>
      </c>
      <c r="K18" s="21">
        <f t="shared" si="9"/>
        <v>0</v>
      </c>
      <c r="L18" s="20"/>
      <c r="M18" s="21" t="str">
        <f t="shared" si="5"/>
        <v>-</v>
      </c>
      <c r="N18" s="25">
        <f t="shared" si="10"/>
        <v>4038</v>
      </c>
      <c r="O18" s="22">
        <v>4045</v>
      </c>
      <c r="P18" s="23">
        <f t="shared" si="11"/>
        <v>7</v>
      </c>
      <c r="Q18" s="23">
        <f t="shared" si="6"/>
        <v>2520</v>
      </c>
      <c r="R18" s="26">
        <v>0.42</v>
      </c>
      <c r="S18">
        <f t="shared" si="7"/>
        <v>105.0000000000001</v>
      </c>
      <c r="T18">
        <f t="shared" si="8"/>
        <v>151.40000000000015</v>
      </c>
      <c r="U18">
        <f>+Q18/[1]Agua!C17</f>
        <v>14.651162790697674</v>
      </c>
    </row>
    <row r="19" spans="1:21" x14ac:dyDescent="0.3">
      <c r="A19" s="18">
        <f>IF([1]Agua!A18&gt;0,[1]Agua!A18,"-")</f>
        <v>42426</v>
      </c>
      <c r="B19" s="19">
        <f>IF([1]Agua!B18&gt;0,[1]Agua!B18,"-")</f>
        <v>0.5</v>
      </c>
      <c r="C19" s="21">
        <f t="shared" si="12"/>
        <v>0.77</v>
      </c>
      <c r="D19" s="20">
        <v>0.74</v>
      </c>
      <c r="E19" s="20"/>
      <c r="F19" s="21">
        <f t="shared" si="2"/>
        <v>3.0000000000000027E-2</v>
      </c>
      <c r="G19" s="21">
        <f t="shared" si="13"/>
        <v>0.72</v>
      </c>
      <c r="H19" s="20">
        <v>0.68</v>
      </c>
      <c r="I19" s="20"/>
      <c r="J19" s="21">
        <f t="shared" si="4"/>
        <v>3.9999999999999925E-2</v>
      </c>
      <c r="K19" s="21">
        <f t="shared" si="9"/>
        <v>0</v>
      </c>
      <c r="L19" s="20"/>
      <c r="M19" s="21" t="str">
        <f t="shared" si="5"/>
        <v>-</v>
      </c>
      <c r="N19" s="25">
        <f t="shared" si="10"/>
        <v>4045</v>
      </c>
      <c r="O19" s="22">
        <v>4050</v>
      </c>
      <c r="P19" s="23">
        <f t="shared" si="11"/>
        <v>5</v>
      </c>
      <c r="Q19" s="23">
        <f t="shared" si="6"/>
        <v>1800</v>
      </c>
      <c r="R19" s="26">
        <v>0.42</v>
      </c>
      <c r="S19">
        <f t="shared" si="7"/>
        <v>105.0000000000001</v>
      </c>
      <c r="T19">
        <f t="shared" si="8"/>
        <v>151.39999999999972</v>
      </c>
      <c r="U19">
        <f>+Q19/[1]Agua!C18</f>
        <v>11.612903225806452</v>
      </c>
    </row>
    <row r="20" spans="1:21" x14ac:dyDescent="0.3">
      <c r="A20" s="18">
        <f>IF([1]Agua!A19&gt;0,[1]Agua!A19,"-")</f>
        <v>42427</v>
      </c>
      <c r="B20" s="19">
        <f>IF([1]Agua!B19&gt;0,[1]Agua!B19,"-")</f>
        <v>0.20833333333333334</v>
      </c>
      <c r="C20" s="21">
        <f t="shared" si="12"/>
        <v>0.74</v>
      </c>
      <c r="D20" s="20">
        <v>0.71</v>
      </c>
      <c r="E20" s="20"/>
      <c r="F20" s="21">
        <f t="shared" si="2"/>
        <v>3.0000000000000027E-2</v>
      </c>
      <c r="G20" s="21">
        <f t="shared" si="13"/>
        <v>0.68</v>
      </c>
      <c r="H20" s="20">
        <v>0.64</v>
      </c>
      <c r="I20" s="20"/>
      <c r="J20" s="21">
        <f t="shared" si="4"/>
        <v>4.0000000000000036E-2</v>
      </c>
      <c r="K20" s="21">
        <f t="shared" si="9"/>
        <v>0</v>
      </c>
      <c r="L20" s="20"/>
      <c r="M20" s="21" t="str">
        <f t="shared" si="5"/>
        <v>-</v>
      </c>
      <c r="N20" s="25">
        <f t="shared" si="10"/>
        <v>4050</v>
      </c>
      <c r="O20" s="22">
        <v>4056</v>
      </c>
      <c r="P20" s="23">
        <f t="shared" si="11"/>
        <v>6</v>
      </c>
      <c r="Q20" s="23">
        <f t="shared" si="6"/>
        <v>2160</v>
      </c>
      <c r="R20" s="26">
        <v>0.42</v>
      </c>
      <c r="S20">
        <f t="shared" si="7"/>
        <v>105.0000000000001</v>
      </c>
      <c r="T20">
        <f t="shared" si="8"/>
        <v>151.40000000000015</v>
      </c>
      <c r="U20">
        <f>+Q20/[1]Agua!C19</f>
        <v>12</v>
      </c>
    </row>
    <row r="21" spans="1:21" x14ac:dyDescent="0.3">
      <c r="A21" s="18">
        <f>IF([1]Agua!A20&gt;0,[1]Agua!A20,"-")</f>
        <v>42428</v>
      </c>
      <c r="B21" s="19">
        <f>IF([1]Agua!B20&gt;0,[1]Agua!B20,"-")</f>
        <v>0.1875</v>
      </c>
      <c r="C21" s="21">
        <f t="shared" si="12"/>
        <v>0.71</v>
      </c>
      <c r="D21" s="20">
        <v>0.69</v>
      </c>
      <c r="E21" s="20"/>
      <c r="F21" s="21">
        <f t="shared" si="2"/>
        <v>2.0000000000000018E-2</v>
      </c>
      <c r="G21" s="21">
        <f t="shared" si="13"/>
        <v>0.64</v>
      </c>
      <c r="H21" s="20">
        <v>0.6</v>
      </c>
      <c r="I21" s="20"/>
      <c r="J21" s="21">
        <f t="shared" si="4"/>
        <v>4.0000000000000036E-2</v>
      </c>
      <c r="K21" s="21">
        <f t="shared" si="9"/>
        <v>0</v>
      </c>
      <c r="L21" s="20"/>
      <c r="M21" s="21" t="str">
        <f t="shared" si="5"/>
        <v>-</v>
      </c>
      <c r="N21" s="25">
        <f t="shared" si="10"/>
        <v>4056</v>
      </c>
      <c r="O21" s="22">
        <v>4060</v>
      </c>
      <c r="P21" s="23">
        <f t="shared" si="11"/>
        <v>4</v>
      </c>
      <c r="Q21" s="23">
        <f t="shared" si="6"/>
        <v>1440</v>
      </c>
      <c r="R21" s="26">
        <v>0.42</v>
      </c>
      <c r="S21">
        <f t="shared" si="7"/>
        <v>70.000000000000057</v>
      </c>
      <c r="T21">
        <f t="shared" si="8"/>
        <v>151.40000000000015</v>
      </c>
      <c r="U21">
        <f>+Q21/[1]Agua!C20</f>
        <v>7.8688524590163933</v>
      </c>
    </row>
    <row r="22" spans="1:21" x14ac:dyDescent="0.3">
      <c r="A22" s="18">
        <f>IF([1]Agua!A21&gt;0,[1]Agua!A21,"-")</f>
        <v>42429</v>
      </c>
      <c r="B22" s="19">
        <f>IF([1]Agua!B21&gt;0,[1]Agua!B21,"-")</f>
        <v>0.19791666666666666</v>
      </c>
      <c r="C22" s="21">
        <f t="shared" si="12"/>
        <v>0.69</v>
      </c>
      <c r="D22" s="20">
        <v>0.66</v>
      </c>
      <c r="E22" s="20"/>
      <c r="F22" s="21">
        <f t="shared" si="2"/>
        <v>2.9999999999999916E-2</v>
      </c>
      <c r="G22" s="21">
        <f t="shared" si="13"/>
        <v>0.6</v>
      </c>
      <c r="H22" s="20">
        <v>0.56000000000000005</v>
      </c>
      <c r="I22" s="20"/>
      <c r="J22" s="21">
        <f t="shared" si="4"/>
        <v>3.9999999999999925E-2</v>
      </c>
      <c r="K22" s="21">
        <f t="shared" si="9"/>
        <v>0</v>
      </c>
      <c r="L22" s="20"/>
      <c r="M22" s="21" t="str">
        <f t="shared" si="5"/>
        <v>-</v>
      </c>
      <c r="N22" s="25">
        <f t="shared" si="10"/>
        <v>4060</v>
      </c>
      <c r="O22" s="22">
        <v>4065</v>
      </c>
      <c r="P22" s="23">
        <f t="shared" si="11"/>
        <v>5</v>
      </c>
      <c r="Q22" s="23">
        <f t="shared" si="6"/>
        <v>1800</v>
      </c>
      <c r="R22" s="26">
        <v>0.42</v>
      </c>
      <c r="S22">
        <f t="shared" si="7"/>
        <v>104.9999999999997</v>
      </c>
      <c r="T22">
        <f t="shared" si="8"/>
        <v>151.39999999999972</v>
      </c>
      <c r="U22">
        <f>+Q22/[1]Agua!C21</f>
        <v>10.285714285714286</v>
      </c>
    </row>
    <row r="23" spans="1:21" x14ac:dyDescent="0.3">
      <c r="A23" s="18">
        <f>IF([1]Agua!A22&gt;0,[1]Agua!A22,"-")</f>
        <v>42430</v>
      </c>
      <c r="B23" s="19">
        <f>IF([1]Agua!B22&gt;0,[1]Agua!B22,"-")</f>
        <v>0.16666666666666666</v>
      </c>
      <c r="C23" s="21">
        <f t="shared" si="12"/>
        <v>0.66</v>
      </c>
      <c r="D23" s="20">
        <v>0.63</v>
      </c>
      <c r="E23" s="20"/>
      <c r="F23" s="21">
        <f t="shared" si="2"/>
        <v>3.0000000000000027E-2</v>
      </c>
      <c r="G23" s="21">
        <f t="shared" si="13"/>
        <v>0.56000000000000005</v>
      </c>
      <c r="H23" s="20">
        <v>0.52</v>
      </c>
      <c r="I23" s="20"/>
      <c r="J23" s="21">
        <f t="shared" si="4"/>
        <v>4.0000000000000036E-2</v>
      </c>
      <c r="K23" s="21">
        <f t="shared" si="9"/>
        <v>0</v>
      </c>
      <c r="L23" s="20"/>
      <c r="M23" s="21" t="str">
        <f t="shared" si="5"/>
        <v>-</v>
      </c>
      <c r="N23" s="25">
        <f t="shared" si="10"/>
        <v>4065</v>
      </c>
      <c r="O23" s="22">
        <v>4069</v>
      </c>
      <c r="P23" s="23">
        <f t="shared" si="11"/>
        <v>4</v>
      </c>
      <c r="Q23" s="23">
        <f t="shared" si="6"/>
        <v>1440</v>
      </c>
      <c r="R23" s="26">
        <v>0.42</v>
      </c>
      <c r="S23">
        <f t="shared" si="7"/>
        <v>105.0000000000001</v>
      </c>
      <c r="T23">
        <f t="shared" si="8"/>
        <v>151.40000000000015</v>
      </c>
      <c r="U23">
        <f>+Q23/[1]Agua!C22</f>
        <v>8.8888888888888893</v>
      </c>
    </row>
    <row r="24" spans="1:21" x14ac:dyDescent="0.3">
      <c r="A24" s="18">
        <f>IF([1]Agua!A23&gt;0,[1]Agua!A23,"-")</f>
        <v>42431</v>
      </c>
      <c r="B24" s="19">
        <f>IF([1]Agua!B23&gt;0,[1]Agua!B23,"-")</f>
        <v>0.20833333333333334</v>
      </c>
      <c r="C24" s="21">
        <f t="shared" si="12"/>
        <v>0.63</v>
      </c>
      <c r="D24" s="20">
        <v>0.6</v>
      </c>
      <c r="E24" s="20">
        <v>0.93</v>
      </c>
      <c r="F24" s="21">
        <f t="shared" si="2"/>
        <v>3.0000000000000027E-2</v>
      </c>
      <c r="G24" s="21">
        <f t="shared" si="13"/>
        <v>0.52</v>
      </c>
      <c r="H24" s="20">
        <v>0.48</v>
      </c>
      <c r="I24" s="20">
        <v>0.9</v>
      </c>
      <c r="J24" s="21">
        <f t="shared" si="4"/>
        <v>4.0000000000000036E-2</v>
      </c>
      <c r="K24" s="21">
        <f t="shared" si="9"/>
        <v>0</v>
      </c>
      <c r="L24" s="20"/>
      <c r="M24" s="21" t="str">
        <f t="shared" si="5"/>
        <v>-</v>
      </c>
      <c r="N24" s="25">
        <f t="shared" si="10"/>
        <v>4069</v>
      </c>
      <c r="O24" s="22">
        <v>4076</v>
      </c>
      <c r="P24" s="23">
        <f t="shared" si="11"/>
        <v>7</v>
      </c>
      <c r="Q24" s="23">
        <f t="shared" si="6"/>
        <v>2520</v>
      </c>
      <c r="R24" s="26">
        <v>0.42</v>
      </c>
      <c r="S24">
        <f t="shared" si="7"/>
        <v>105.0000000000001</v>
      </c>
      <c r="T24">
        <f t="shared" si="8"/>
        <v>151.40000000000015</v>
      </c>
      <c r="U24">
        <f>+Q24/[1]Agua!C23</f>
        <v>14.911242603550296</v>
      </c>
    </row>
    <row r="25" spans="1:21" x14ac:dyDescent="0.3">
      <c r="A25" s="18">
        <f>IF([1]Agua!A24&gt;0,[1]Agua!A24,"-")</f>
        <v>42432</v>
      </c>
      <c r="B25" s="19">
        <f>IF([1]Agua!B24&gt;0,[1]Agua!B24,"-")</f>
        <v>4.1666666666666664E-2</v>
      </c>
      <c r="C25" s="21">
        <f t="shared" si="12"/>
        <v>0.93</v>
      </c>
      <c r="D25" s="20">
        <v>0.9</v>
      </c>
      <c r="E25" s="20"/>
      <c r="F25" s="21">
        <f t="shared" si="2"/>
        <v>3.0000000000000027E-2</v>
      </c>
      <c r="G25" s="21">
        <f t="shared" si="13"/>
        <v>0.9</v>
      </c>
      <c r="H25" s="20">
        <v>0.85</v>
      </c>
      <c r="I25" s="20"/>
      <c r="J25" s="21">
        <f t="shared" si="4"/>
        <v>5.0000000000000044E-2</v>
      </c>
      <c r="K25" s="21">
        <f t="shared" si="9"/>
        <v>0</v>
      </c>
      <c r="L25" s="20"/>
      <c r="M25" s="21" t="str">
        <f t="shared" si="5"/>
        <v>-</v>
      </c>
      <c r="N25" s="25">
        <f t="shared" si="10"/>
        <v>4076</v>
      </c>
      <c r="O25" s="22">
        <v>4081</v>
      </c>
      <c r="P25" s="23">
        <f t="shared" si="11"/>
        <v>5</v>
      </c>
      <c r="Q25" s="23">
        <f t="shared" si="6"/>
        <v>1800</v>
      </c>
      <c r="R25" s="26">
        <v>0.42</v>
      </c>
      <c r="S25">
        <f t="shared" si="7"/>
        <v>105.0000000000001</v>
      </c>
      <c r="T25">
        <f t="shared" si="8"/>
        <v>189.25000000000017</v>
      </c>
      <c r="U25">
        <f>+Q25/[1]Agua!C24</f>
        <v>10.05586592178771</v>
      </c>
    </row>
    <row r="26" spans="1:21" x14ac:dyDescent="0.3">
      <c r="A26" s="18">
        <f>IF([1]Agua!A25&gt;0,[1]Agua!A25,"-")</f>
        <v>42433</v>
      </c>
      <c r="B26" s="19">
        <f>IF([1]Agua!B25&gt;0,[1]Agua!B25,"-")</f>
        <v>0.20833333333333334</v>
      </c>
      <c r="C26" s="21">
        <f t="shared" si="12"/>
        <v>0.9</v>
      </c>
      <c r="D26" s="20">
        <v>0.86</v>
      </c>
      <c r="E26" s="20"/>
      <c r="F26" s="21">
        <f t="shared" si="2"/>
        <v>4.0000000000000036E-2</v>
      </c>
      <c r="G26" s="21">
        <f t="shared" si="13"/>
        <v>0.85</v>
      </c>
      <c r="H26" s="20">
        <v>0.8</v>
      </c>
      <c r="I26" s="20"/>
      <c r="J26" s="21">
        <f t="shared" si="4"/>
        <v>4.9999999999999933E-2</v>
      </c>
      <c r="K26" s="21">
        <f t="shared" si="9"/>
        <v>0</v>
      </c>
      <c r="L26" s="20"/>
      <c r="M26" s="21" t="str">
        <f t="shared" si="5"/>
        <v>-</v>
      </c>
      <c r="N26" s="25">
        <f t="shared" si="10"/>
        <v>4081</v>
      </c>
      <c r="O26" s="22">
        <v>4087</v>
      </c>
      <c r="P26" s="23">
        <f t="shared" si="11"/>
        <v>6</v>
      </c>
      <c r="Q26" s="23">
        <f t="shared" si="6"/>
        <v>2160</v>
      </c>
      <c r="R26" s="26">
        <v>0.42</v>
      </c>
      <c r="S26">
        <f t="shared" si="7"/>
        <v>140.00000000000011</v>
      </c>
      <c r="T26">
        <f t="shared" si="8"/>
        <v>189.24999999999974</v>
      </c>
      <c r="U26">
        <f>+Q26/[1]Agua!C25</f>
        <v>12.342857142857143</v>
      </c>
    </row>
    <row r="27" spans="1:21" x14ac:dyDescent="0.3">
      <c r="A27" s="18">
        <f>IF([1]Agua!A26&gt;0,[1]Agua!A26,"-")</f>
        <v>42434</v>
      </c>
      <c r="B27" s="19">
        <f>IF([1]Agua!B26&gt;0,[1]Agua!B26,"-")</f>
        <v>4.1666666666666664E-2</v>
      </c>
      <c r="C27" s="21">
        <f t="shared" si="12"/>
        <v>0.86</v>
      </c>
      <c r="D27" s="20">
        <v>0.82</v>
      </c>
      <c r="E27" s="20"/>
      <c r="F27" s="21">
        <f t="shared" si="2"/>
        <v>4.0000000000000036E-2</v>
      </c>
      <c r="G27" s="21">
        <f t="shared" si="13"/>
        <v>0.8</v>
      </c>
      <c r="H27" s="20">
        <v>0.75</v>
      </c>
      <c r="I27" s="20"/>
      <c r="J27" s="21">
        <f t="shared" si="4"/>
        <v>5.0000000000000044E-2</v>
      </c>
      <c r="K27" s="21">
        <f t="shared" si="9"/>
        <v>0</v>
      </c>
      <c r="L27" s="20"/>
      <c r="M27" s="21" t="str">
        <f t="shared" si="5"/>
        <v>-</v>
      </c>
      <c r="N27" s="25">
        <f t="shared" si="10"/>
        <v>4087</v>
      </c>
      <c r="O27" s="22">
        <v>4093</v>
      </c>
      <c r="P27" s="23">
        <f t="shared" si="11"/>
        <v>6</v>
      </c>
      <c r="Q27" s="23">
        <f t="shared" si="6"/>
        <v>2160</v>
      </c>
      <c r="R27" s="26">
        <v>0.42</v>
      </c>
      <c r="S27">
        <f t="shared" si="7"/>
        <v>140.00000000000011</v>
      </c>
      <c r="T27">
        <f t="shared" si="8"/>
        <v>189.25000000000017</v>
      </c>
      <c r="U27">
        <f>+Q27/[1]Agua!C26</f>
        <v>11.933701657458563</v>
      </c>
    </row>
    <row r="28" spans="1:21" x14ac:dyDescent="0.3">
      <c r="A28" s="18">
        <f>IF([1]Agua!A27&gt;0,[1]Agua!A27,"-")</f>
        <v>42435</v>
      </c>
      <c r="B28" s="19">
        <f>IF([1]Agua!B27&gt;0,[1]Agua!B27,"-")</f>
        <v>0.20833333333333334</v>
      </c>
      <c r="C28" s="21">
        <f t="shared" si="12"/>
        <v>0.82</v>
      </c>
      <c r="D28" s="20">
        <v>0.79</v>
      </c>
      <c r="E28" s="20"/>
      <c r="F28" s="21">
        <f t="shared" si="2"/>
        <v>2.9999999999999916E-2</v>
      </c>
      <c r="G28" s="21">
        <f t="shared" si="13"/>
        <v>0.75</v>
      </c>
      <c r="H28" s="20">
        <v>0.7</v>
      </c>
      <c r="I28" s="20"/>
      <c r="J28" s="21">
        <f t="shared" si="4"/>
        <v>5.0000000000000044E-2</v>
      </c>
      <c r="K28" s="21">
        <f t="shared" si="9"/>
        <v>0</v>
      </c>
      <c r="L28" s="20"/>
      <c r="M28" s="21" t="str">
        <f t="shared" si="5"/>
        <v>-</v>
      </c>
      <c r="N28" s="25">
        <f t="shared" si="10"/>
        <v>4093</v>
      </c>
      <c r="O28" s="22">
        <v>4100</v>
      </c>
      <c r="P28" s="23">
        <f t="shared" si="11"/>
        <v>7</v>
      </c>
      <c r="Q28" s="23">
        <f t="shared" si="6"/>
        <v>2520</v>
      </c>
      <c r="R28" s="26">
        <v>0.42</v>
      </c>
      <c r="S28">
        <f t="shared" si="7"/>
        <v>104.9999999999997</v>
      </c>
      <c r="T28">
        <f t="shared" si="8"/>
        <v>189.25000000000017</v>
      </c>
      <c r="U28">
        <f>+Q28/[1]Agua!C27</f>
        <v>11.830985915492958</v>
      </c>
    </row>
    <row r="29" spans="1:21" x14ac:dyDescent="0.3">
      <c r="A29" s="18">
        <f>IF([1]Agua!A28&gt;0,[1]Agua!A28,"-")</f>
        <v>42436</v>
      </c>
      <c r="B29" s="19">
        <f>IF([1]Agua!B28&gt;0,[1]Agua!B28,"-")</f>
        <v>0.20833333333333334</v>
      </c>
      <c r="C29" s="21">
        <f t="shared" si="12"/>
        <v>0.79</v>
      </c>
      <c r="D29" s="20">
        <v>0.76</v>
      </c>
      <c r="E29" s="20"/>
      <c r="F29" s="21">
        <f t="shared" si="2"/>
        <v>3.0000000000000027E-2</v>
      </c>
      <c r="G29" s="21">
        <f t="shared" si="13"/>
        <v>0.7</v>
      </c>
      <c r="H29" s="20">
        <v>0.65</v>
      </c>
      <c r="I29" s="20"/>
      <c r="J29" s="21">
        <f t="shared" si="4"/>
        <v>4.9999999999999933E-2</v>
      </c>
      <c r="K29" s="21">
        <f t="shared" si="9"/>
        <v>0</v>
      </c>
      <c r="L29" s="20"/>
      <c r="M29" s="21" t="str">
        <f t="shared" si="5"/>
        <v>-</v>
      </c>
      <c r="N29" s="25">
        <f t="shared" si="10"/>
        <v>4100</v>
      </c>
      <c r="O29" s="22">
        <v>4106</v>
      </c>
      <c r="P29" s="23">
        <f t="shared" si="11"/>
        <v>6</v>
      </c>
      <c r="Q29" s="23">
        <f t="shared" si="6"/>
        <v>2160</v>
      </c>
      <c r="R29" s="26">
        <v>0.42</v>
      </c>
      <c r="S29">
        <f t="shared" si="7"/>
        <v>105.0000000000001</v>
      </c>
      <c r="T29">
        <f t="shared" si="8"/>
        <v>189.24999999999974</v>
      </c>
      <c r="U29">
        <f>+Q29/[1]Agua!C28</f>
        <v>11.134020618556701</v>
      </c>
    </row>
    <row r="30" spans="1:21" x14ac:dyDescent="0.3">
      <c r="A30" s="18">
        <f>IF([1]Agua!A29&gt;0,[1]Agua!A29,"-")</f>
        <v>42437</v>
      </c>
      <c r="B30" s="19">
        <f>IF([1]Agua!B29&gt;0,[1]Agua!B29,"-")</f>
        <v>0.20833333333333334</v>
      </c>
      <c r="C30" s="21">
        <f t="shared" si="12"/>
        <v>0.76</v>
      </c>
      <c r="D30" s="20">
        <v>0.73</v>
      </c>
      <c r="E30" s="20"/>
      <c r="F30" s="21">
        <f t="shared" si="2"/>
        <v>3.0000000000000027E-2</v>
      </c>
      <c r="G30" s="21">
        <f t="shared" si="13"/>
        <v>0.65</v>
      </c>
      <c r="H30" s="20">
        <v>0.62</v>
      </c>
      <c r="I30" s="20"/>
      <c r="J30" s="21">
        <f t="shared" si="4"/>
        <v>3.0000000000000027E-2</v>
      </c>
      <c r="K30" s="21">
        <f t="shared" si="9"/>
        <v>0</v>
      </c>
      <c r="L30" s="20"/>
      <c r="M30" s="21" t="str">
        <f t="shared" si="5"/>
        <v>-</v>
      </c>
      <c r="N30" s="25">
        <f t="shared" si="10"/>
        <v>4106</v>
      </c>
      <c r="O30" s="22">
        <v>4112</v>
      </c>
      <c r="P30" s="23">
        <f t="shared" si="11"/>
        <v>6</v>
      </c>
      <c r="Q30" s="23">
        <f t="shared" si="6"/>
        <v>2160</v>
      </c>
      <c r="R30" s="26">
        <v>0.42</v>
      </c>
      <c r="S30">
        <f t="shared" si="7"/>
        <v>105.0000000000001</v>
      </c>
      <c r="T30">
        <f t="shared" si="8"/>
        <v>113.5500000000001</v>
      </c>
      <c r="U30">
        <f>+Q30/[1]Agua!C29</f>
        <v>11.933701657458563</v>
      </c>
    </row>
    <row r="31" spans="1:21" x14ac:dyDescent="0.3">
      <c r="A31" s="18">
        <f>IF([1]Agua!A30&gt;0,[1]Agua!A30,"-")</f>
        <v>42438</v>
      </c>
      <c r="B31" s="19">
        <f>IF([1]Agua!B30&gt;0,[1]Agua!B30,"-")</f>
        <v>0.1875</v>
      </c>
      <c r="C31" s="21">
        <f t="shared" si="12"/>
        <v>0.73</v>
      </c>
      <c r="D31" s="20">
        <v>0.7</v>
      </c>
      <c r="E31" s="20"/>
      <c r="F31" s="21">
        <f t="shared" si="2"/>
        <v>3.0000000000000027E-2</v>
      </c>
      <c r="G31" s="21">
        <f t="shared" si="13"/>
        <v>0.62</v>
      </c>
      <c r="H31" s="20">
        <v>0.59</v>
      </c>
      <c r="I31" s="20"/>
      <c r="J31" s="21">
        <f t="shared" si="4"/>
        <v>3.0000000000000027E-2</v>
      </c>
      <c r="K31" s="21">
        <f t="shared" si="9"/>
        <v>0</v>
      </c>
      <c r="L31" s="20"/>
      <c r="M31" s="21" t="str">
        <f t="shared" si="5"/>
        <v>-</v>
      </c>
      <c r="N31" s="25">
        <f t="shared" si="10"/>
        <v>4112</v>
      </c>
      <c r="O31" s="22">
        <v>4119</v>
      </c>
      <c r="P31" s="23">
        <f t="shared" si="11"/>
        <v>7</v>
      </c>
      <c r="Q31" s="23">
        <f t="shared" si="6"/>
        <v>2520</v>
      </c>
      <c r="R31" s="26">
        <v>0.42</v>
      </c>
      <c r="S31">
        <f t="shared" si="7"/>
        <v>105.0000000000001</v>
      </c>
      <c r="T31">
        <f t="shared" si="8"/>
        <v>113.5500000000001</v>
      </c>
      <c r="U31">
        <f>+Q31/[1]Agua!C30</f>
        <v>13.475935828877006</v>
      </c>
    </row>
    <row r="32" spans="1:21" x14ac:dyDescent="0.3">
      <c r="A32" s="18">
        <f>IF([1]Agua!A31&gt;0,[1]Agua!A31,"-")</f>
        <v>42439</v>
      </c>
      <c r="B32" s="19">
        <f>IF([1]Agua!B31&gt;0,[1]Agua!B31,"-")</f>
        <v>0.1875</v>
      </c>
      <c r="C32" s="21">
        <f t="shared" si="12"/>
        <v>0.7</v>
      </c>
      <c r="D32" s="20">
        <v>0.66</v>
      </c>
      <c r="E32" s="20"/>
      <c r="F32" s="21">
        <f t="shared" si="2"/>
        <v>3.9999999999999925E-2</v>
      </c>
      <c r="G32" s="21">
        <f t="shared" si="13"/>
        <v>0.59</v>
      </c>
      <c r="H32" s="20">
        <v>0.56000000000000005</v>
      </c>
      <c r="I32" s="20"/>
      <c r="J32" s="21">
        <f t="shared" si="4"/>
        <v>2.9999999999999916E-2</v>
      </c>
      <c r="K32" s="21">
        <f t="shared" si="9"/>
        <v>0</v>
      </c>
      <c r="L32" s="20"/>
      <c r="M32" s="21" t="str">
        <f t="shared" si="5"/>
        <v>-</v>
      </c>
      <c r="N32" s="25">
        <f t="shared" si="10"/>
        <v>4119</v>
      </c>
      <c r="O32" s="22">
        <v>4126</v>
      </c>
      <c r="P32" s="23">
        <f t="shared" si="11"/>
        <v>7</v>
      </c>
      <c r="Q32" s="23">
        <f t="shared" si="6"/>
        <v>2520</v>
      </c>
      <c r="R32" s="26">
        <v>0.42</v>
      </c>
      <c r="S32">
        <f t="shared" si="7"/>
        <v>139.99999999999974</v>
      </c>
      <c r="T32">
        <f t="shared" si="8"/>
        <v>113.54999999999968</v>
      </c>
      <c r="U32">
        <f>+Q32/[1]Agua!C31</f>
        <v>13.695652173913043</v>
      </c>
    </row>
    <row r="33" spans="1:21" x14ac:dyDescent="0.3">
      <c r="A33" s="18">
        <f>IF([1]Agua!A32&gt;0,[1]Agua!A32,"-")</f>
        <v>42440</v>
      </c>
      <c r="B33" s="19">
        <f>IF([1]Agua!B32&gt;0,[1]Agua!B32,"-")</f>
        <v>0.19444444444444445</v>
      </c>
      <c r="C33" s="21">
        <f t="shared" si="12"/>
        <v>0.66</v>
      </c>
      <c r="D33" s="20">
        <v>0.63</v>
      </c>
      <c r="E33" s="20"/>
      <c r="F33" s="21">
        <f t="shared" si="2"/>
        <v>3.0000000000000027E-2</v>
      </c>
      <c r="G33" s="21">
        <f t="shared" si="13"/>
        <v>0.56000000000000005</v>
      </c>
      <c r="H33" s="20">
        <v>0.53</v>
      </c>
      <c r="I33" s="20"/>
      <c r="J33" s="21">
        <f t="shared" si="4"/>
        <v>3.0000000000000027E-2</v>
      </c>
      <c r="K33" s="21">
        <f t="shared" si="9"/>
        <v>0</v>
      </c>
      <c r="L33" s="20"/>
      <c r="M33" s="21" t="str">
        <f t="shared" si="5"/>
        <v>-</v>
      </c>
      <c r="N33" s="25">
        <f t="shared" si="10"/>
        <v>4126</v>
      </c>
      <c r="O33" s="22">
        <v>4131</v>
      </c>
      <c r="P33" s="23">
        <f t="shared" si="11"/>
        <v>5</v>
      </c>
      <c r="Q33" s="23">
        <f t="shared" si="6"/>
        <v>1800</v>
      </c>
      <c r="R33" s="26">
        <v>0.42</v>
      </c>
      <c r="S33">
        <f t="shared" si="7"/>
        <v>105.0000000000001</v>
      </c>
      <c r="T33">
        <f t="shared" si="8"/>
        <v>113.5500000000001</v>
      </c>
      <c r="U33">
        <f>+Q33/[1]Agua!C32</f>
        <v>9.67741935483871</v>
      </c>
    </row>
    <row r="34" spans="1:21" x14ac:dyDescent="0.3">
      <c r="A34" s="18">
        <f>IF([1]Agua!A33&gt;0,[1]Agua!A33,"-")</f>
        <v>42441</v>
      </c>
      <c r="B34" s="19">
        <f>IF([1]Agua!B33&gt;0,[1]Agua!B33,"-")</f>
        <v>0.20833333333333334</v>
      </c>
      <c r="C34" s="21">
        <f t="shared" si="12"/>
        <v>0.63</v>
      </c>
      <c r="D34" s="20">
        <v>0.6</v>
      </c>
      <c r="E34" s="20"/>
      <c r="F34" s="21">
        <f t="shared" si="2"/>
        <v>3.0000000000000027E-2</v>
      </c>
      <c r="G34" s="21">
        <f t="shared" si="13"/>
        <v>0.53</v>
      </c>
      <c r="H34" s="20">
        <v>0.5</v>
      </c>
      <c r="I34" s="20"/>
      <c r="J34" s="21">
        <f t="shared" si="4"/>
        <v>3.0000000000000027E-2</v>
      </c>
      <c r="K34" s="21">
        <f t="shared" si="9"/>
        <v>0</v>
      </c>
      <c r="L34" s="20"/>
      <c r="M34" s="21" t="str">
        <f t="shared" si="5"/>
        <v>-</v>
      </c>
      <c r="N34" s="25">
        <f t="shared" si="10"/>
        <v>4131</v>
      </c>
      <c r="O34" s="22">
        <v>4138</v>
      </c>
      <c r="P34" s="23">
        <f t="shared" si="11"/>
        <v>7</v>
      </c>
      <c r="Q34" s="23">
        <f t="shared" si="6"/>
        <v>2520</v>
      </c>
      <c r="R34" s="26">
        <v>0.42</v>
      </c>
      <c r="S34">
        <f t="shared" si="7"/>
        <v>105.0000000000001</v>
      </c>
      <c r="T34">
        <f t="shared" si="8"/>
        <v>113.5500000000001</v>
      </c>
      <c r="U34">
        <f>+Q34/[1]Agua!C33</f>
        <v>12.663316582914574</v>
      </c>
    </row>
    <row r="35" spans="1:21" x14ac:dyDescent="0.3">
      <c r="A35" s="18">
        <f>IF([1]Agua!A34&gt;0,[1]Agua!A34,"-")</f>
        <v>42442</v>
      </c>
      <c r="B35" s="19">
        <f>IF([1]Agua!B34&gt;0,[1]Agua!B34,"-")</f>
        <v>0.16666666666666666</v>
      </c>
      <c r="C35" s="21">
        <f t="shared" si="12"/>
        <v>0.6</v>
      </c>
      <c r="D35" s="20">
        <v>0.57999999999999996</v>
      </c>
      <c r="E35" s="20"/>
      <c r="F35" s="21">
        <f t="shared" si="2"/>
        <v>2.0000000000000018E-2</v>
      </c>
      <c r="G35" s="21">
        <f t="shared" si="13"/>
        <v>0.5</v>
      </c>
      <c r="H35" s="20">
        <v>0.45</v>
      </c>
      <c r="I35" s="20"/>
      <c r="J35" s="21">
        <f t="shared" si="4"/>
        <v>4.9999999999999989E-2</v>
      </c>
      <c r="K35" s="21">
        <f t="shared" si="9"/>
        <v>0</v>
      </c>
      <c r="L35" s="20"/>
      <c r="M35" s="21" t="str">
        <f t="shared" si="5"/>
        <v>-</v>
      </c>
      <c r="N35" s="25">
        <f t="shared" si="10"/>
        <v>4138</v>
      </c>
      <c r="O35" s="22">
        <v>4144</v>
      </c>
      <c r="P35" s="23">
        <f t="shared" si="11"/>
        <v>6</v>
      </c>
      <c r="Q35" s="23">
        <f t="shared" si="6"/>
        <v>2160</v>
      </c>
      <c r="R35" s="26">
        <v>0.43</v>
      </c>
      <c r="S35">
        <f t="shared" si="7"/>
        <v>70.000000000000057</v>
      </c>
      <c r="T35">
        <f t="shared" si="8"/>
        <v>189.24999999999997</v>
      </c>
      <c r="U35">
        <f>+Q35/[1]Agua!C34</f>
        <v>10.334928229665072</v>
      </c>
    </row>
    <row r="36" spans="1:21" x14ac:dyDescent="0.3">
      <c r="A36" s="18">
        <f>IF([1]Agua!A35&gt;0,[1]Agua!A35,"-")</f>
        <v>42443</v>
      </c>
      <c r="B36" s="19">
        <f>IF([1]Agua!B35&gt;0,[1]Agua!B35,"-")</f>
        <v>0.20833333333333334</v>
      </c>
      <c r="C36" s="21">
        <f t="shared" si="12"/>
        <v>0.57999999999999996</v>
      </c>
      <c r="D36" s="20">
        <v>0.56000000000000005</v>
      </c>
      <c r="E36" s="20"/>
      <c r="F36" s="21">
        <f t="shared" si="2"/>
        <v>1.9999999999999907E-2</v>
      </c>
      <c r="G36" s="21">
        <f t="shared" si="13"/>
        <v>0.45</v>
      </c>
      <c r="H36" s="20">
        <v>0.4</v>
      </c>
      <c r="I36" s="20"/>
      <c r="J36" s="21">
        <f t="shared" si="4"/>
        <v>4.9999999999999989E-2</v>
      </c>
      <c r="K36" s="21">
        <f t="shared" si="9"/>
        <v>0</v>
      </c>
      <c r="L36" s="20"/>
      <c r="M36" s="21" t="str">
        <f t="shared" si="5"/>
        <v>-</v>
      </c>
      <c r="N36" s="25">
        <f t="shared" si="10"/>
        <v>4144</v>
      </c>
      <c r="O36" s="22">
        <v>4150</v>
      </c>
      <c r="P36" s="23">
        <f t="shared" si="11"/>
        <v>6</v>
      </c>
      <c r="Q36" s="23">
        <f t="shared" si="6"/>
        <v>2160</v>
      </c>
      <c r="R36" s="26">
        <v>0.43</v>
      </c>
      <c r="S36">
        <f t="shared" si="7"/>
        <v>69.999999999999673</v>
      </c>
      <c r="T36">
        <f t="shared" si="8"/>
        <v>189.24999999999997</v>
      </c>
      <c r="U36">
        <f>+Q36/[1]Agua!C35</f>
        <v>10.746268656716419</v>
      </c>
    </row>
    <row r="37" spans="1:21" x14ac:dyDescent="0.3">
      <c r="A37" s="18">
        <f>IF([1]Agua!A36&gt;0,[1]Agua!A36,"-")</f>
        <v>42444</v>
      </c>
      <c r="B37" s="19">
        <f>IF([1]Agua!B36&gt;0,[1]Agua!B36,"-")</f>
        <v>0.5</v>
      </c>
      <c r="C37" s="21">
        <f t="shared" si="12"/>
        <v>0.56000000000000005</v>
      </c>
      <c r="D37" s="20">
        <v>0.53</v>
      </c>
      <c r="E37" s="20"/>
      <c r="F37" s="21">
        <f t="shared" si="2"/>
        <v>3.0000000000000027E-2</v>
      </c>
      <c r="G37" s="21">
        <f t="shared" si="13"/>
        <v>0.4</v>
      </c>
      <c r="H37" s="20">
        <v>0.35</v>
      </c>
      <c r="I37" s="20"/>
      <c r="J37" s="21">
        <f t="shared" si="4"/>
        <v>5.0000000000000044E-2</v>
      </c>
      <c r="K37" s="21">
        <f t="shared" si="9"/>
        <v>0</v>
      </c>
      <c r="L37" s="20"/>
      <c r="M37" s="21" t="str">
        <f t="shared" si="5"/>
        <v>-</v>
      </c>
      <c r="N37" s="25">
        <f t="shared" si="10"/>
        <v>4150</v>
      </c>
      <c r="O37" s="22">
        <v>4154</v>
      </c>
      <c r="P37" s="23">
        <f t="shared" si="11"/>
        <v>4</v>
      </c>
      <c r="Q37" s="23">
        <f t="shared" si="6"/>
        <v>1440</v>
      </c>
      <c r="R37" s="26">
        <v>0.34</v>
      </c>
      <c r="S37">
        <f t="shared" si="7"/>
        <v>105.0000000000001</v>
      </c>
      <c r="T37">
        <f t="shared" si="8"/>
        <v>189.25000000000017</v>
      </c>
      <c r="U37">
        <f>+Q37/[1]Agua!C36</f>
        <v>7.1641791044776122</v>
      </c>
    </row>
    <row r="38" spans="1:21" x14ac:dyDescent="0.3">
      <c r="A38" s="18">
        <f>IF([1]Agua!A37&gt;0,[1]Agua!A37,"-")</f>
        <v>42445</v>
      </c>
      <c r="B38" s="19">
        <f>IF([1]Agua!B37&gt;0,[1]Agua!B37,"-")</f>
        <v>0.16666666666666666</v>
      </c>
      <c r="C38" s="21">
        <f t="shared" si="12"/>
        <v>0.53</v>
      </c>
      <c r="D38" s="20">
        <v>0.5</v>
      </c>
      <c r="E38" s="20">
        <v>0.9</v>
      </c>
      <c r="F38" s="21">
        <f t="shared" si="2"/>
        <v>3.0000000000000027E-2</v>
      </c>
      <c r="G38" s="21">
        <f t="shared" si="13"/>
        <v>0.35</v>
      </c>
      <c r="H38" s="20">
        <v>0.3</v>
      </c>
      <c r="I38" s="20">
        <v>0.95</v>
      </c>
      <c r="J38" s="21">
        <f t="shared" si="4"/>
        <v>4.9999999999999989E-2</v>
      </c>
      <c r="K38" s="21">
        <f t="shared" si="9"/>
        <v>0</v>
      </c>
      <c r="L38" s="20"/>
      <c r="M38" s="21" t="str">
        <f t="shared" si="5"/>
        <v>-</v>
      </c>
      <c r="N38" s="25">
        <f t="shared" si="10"/>
        <v>4154</v>
      </c>
      <c r="O38" s="22">
        <v>4161</v>
      </c>
      <c r="P38" s="23">
        <f t="shared" si="11"/>
        <v>7</v>
      </c>
      <c r="Q38" s="23">
        <f t="shared" si="6"/>
        <v>2520</v>
      </c>
      <c r="R38" s="26">
        <v>0.41</v>
      </c>
      <c r="S38">
        <f t="shared" si="7"/>
        <v>105.0000000000001</v>
      </c>
      <c r="T38">
        <f t="shared" si="8"/>
        <v>189.24999999999997</v>
      </c>
      <c r="U38">
        <f>+Q38/[1]Agua!C37</f>
        <v>13.475935828877006</v>
      </c>
    </row>
    <row r="39" spans="1:21" x14ac:dyDescent="0.3">
      <c r="A39" s="18">
        <f>IF([1]Agua!A38&gt;0,[1]Agua!A38,"-")</f>
        <v>42446</v>
      </c>
      <c r="B39" s="19">
        <f>IF([1]Agua!B38&gt;0,[1]Agua!B38,"-")</f>
        <v>0.1875</v>
      </c>
      <c r="C39" s="21">
        <f t="shared" si="12"/>
        <v>0.9</v>
      </c>
      <c r="D39" s="20">
        <v>0.87</v>
      </c>
      <c r="E39" s="20"/>
      <c r="F39" s="21">
        <f t="shared" si="2"/>
        <v>3.0000000000000027E-2</v>
      </c>
      <c r="G39" s="21">
        <f t="shared" si="13"/>
        <v>0.95</v>
      </c>
      <c r="H39" s="20">
        <v>0.87</v>
      </c>
      <c r="I39" s="20"/>
      <c r="J39" s="21">
        <f t="shared" si="4"/>
        <v>7.999999999999996E-2</v>
      </c>
      <c r="K39" s="21">
        <f t="shared" si="9"/>
        <v>0</v>
      </c>
      <c r="L39" s="20"/>
      <c r="M39" s="21" t="str">
        <f t="shared" si="5"/>
        <v>-</v>
      </c>
      <c r="N39" s="25">
        <f t="shared" si="10"/>
        <v>4161</v>
      </c>
      <c r="O39" s="22">
        <v>4167</v>
      </c>
      <c r="P39" s="23">
        <f t="shared" si="11"/>
        <v>6</v>
      </c>
      <c r="Q39" s="23">
        <f t="shared" si="6"/>
        <v>2160</v>
      </c>
      <c r="R39" s="26">
        <v>0.44</v>
      </c>
      <c r="S39">
        <f t="shared" si="7"/>
        <v>105.0000000000001</v>
      </c>
      <c r="T39">
        <f t="shared" si="8"/>
        <v>302.79999999999984</v>
      </c>
      <c r="U39">
        <f>+Q39/[1]Agua!C38</f>
        <v>10.588235294117647</v>
      </c>
    </row>
    <row r="40" spans="1:21" x14ac:dyDescent="0.3">
      <c r="A40" s="18">
        <f>IF([1]Agua!A39&gt;0,[1]Agua!A39,"-")</f>
        <v>42447</v>
      </c>
      <c r="B40" s="19">
        <f>IF([1]Agua!B39&gt;0,[1]Agua!B39,"-")</f>
        <v>0.20833333333333334</v>
      </c>
      <c r="C40" s="21">
        <f t="shared" si="12"/>
        <v>0.87</v>
      </c>
      <c r="D40" s="20">
        <v>0.85</v>
      </c>
      <c r="E40" s="20"/>
      <c r="F40" s="21">
        <f t="shared" si="2"/>
        <v>2.0000000000000018E-2</v>
      </c>
      <c r="G40" s="21">
        <f t="shared" si="13"/>
        <v>0.87</v>
      </c>
      <c r="H40" s="20">
        <v>0.82</v>
      </c>
      <c r="I40" s="20"/>
      <c r="J40" s="21">
        <f t="shared" si="4"/>
        <v>5.0000000000000044E-2</v>
      </c>
      <c r="K40" s="21">
        <f t="shared" si="9"/>
        <v>0</v>
      </c>
      <c r="L40" s="20"/>
      <c r="M40" s="21" t="str">
        <f t="shared" si="5"/>
        <v>-</v>
      </c>
      <c r="N40" s="25">
        <f t="shared" si="10"/>
        <v>4167</v>
      </c>
      <c r="O40" s="22">
        <v>4174</v>
      </c>
      <c r="P40" s="23">
        <f t="shared" si="11"/>
        <v>7</v>
      </c>
      <c r="Q40" s="23">
        <f t="shared" si="6"/>
        <v>2520</v>
      </c>
      <c r="R40" s="26">
        <v>0.43</v>
      </c>
      <c r="S40">
        <f t="shared" si="7"/>
        <v>70.000000000000057</v>
      </c>
      <c r="T40">
        <f t="shared" si="8"/>
        <v>189.25000000000017</v>
      </c>
      <c r="U40">
        <f>+Q40/[1]Agua!C39</f>
        <v>12.115384615384615</v>
      </c>
    </row>
    <row r="41" spans="1:21" x14ac:dyDescent="0.3">
      <c r="A41" s="18">
        <f>IF([1]Agua!A40&gt;0,[1]Agua!A40,"-")</f>
        <v>42448</v>
      </c>
      <c r="B41" s="19">
        <f>IF([1]Agua!B40&gt;0,[1]Agua!B40,"-")</f>
        <v>0.16666666666666666</v>
      </c>
      <c r="C41" s="21">
        <f t="shared" si="12"/>
        <v>0.85</v>
      </c>
      <c r="D41" s="20">
        <v>0.81</v>
      </c>
      <c r="E41" s="20"/>
      <c r="F41" s="21">
        <f t="shared" si="2"/>
        <v>3.9999999999999925E-2</v>
      </c>
      <c r="G41" s="21">
        <f t="shared" si="13"/>
        <v>0.82</v>
      </c>
      <c r="H41" s="20">
        <v>0.78</v>
      </c>
      <c r="I41" s="20"/>
      <c r="J41" s="21">
        <f t="shared" si="4"/>
        <v>3.9999999999999925E-2</v>
      </c>
      <c r="K41" s="21">
        <f t="shared" si="9"/>
        <v>0</v>
      </c>
      <c r="L41" s="20"/>
      <c r="M41" s="21" t="str">
        <f t="shared" si="5"/>
        <v>-</v>
      </c>
      <c r="N41" s="25">
        <f t="shared" si="10"/>
        <v>4174</v>
      </c>
      <c r="O41" s="22">
        <v>4179</v>
      </c>
      <c r="P41" s="23">
        <f t="shared" si="11"/>
        <v>5</v>
      </c>
      <c r="Q41" s="23">
        <f t="shared" si="6"/>
        <v>1800</v>
      </c>
      <c r="R41" s="26">
        <v>0.44</v>
      </c>
      <c r="S41">
        <f t="shared" si="7"/>
        <v>139.99999999999974</v>
      </c>
      <c r="T41">
        <f t="shared" si="8"/>
        <v>151.39999999999972</v>
      </c>
      <c r="U41">
        <f>+Q41/[1]Agua!C40</f>
        <v>8.1081081081081088</v>
      </c>
    </row>
    <row r="42" spans="1:21" x14ac:dyDescent="0.3">
      <c r="A42" s="18">
        <f>IF([1]Agua!A41&gt;0,[1]Agua!A41,"-")</f>
        <v>42449</v>
      </c>
      <c r="B42" s="19">
        <f>IF([1]Agua!B41&gt;0,[1]Agua!B41,"-")</f>
        <v>0.20833333333333334</v>
      </c>
      <c r="C42" s="21">
        <f t="shared" si="12"/>
        <v>0.81</v>
      </c>
      <c r="D42" s="20">
        <v>0.78</v>
      </c>
      <c r="E42" s="20"/>
      <c r="F42" s="21">
        <f t="shared" si="2"/>
        <v>3.0000000000000027E-2</v>
      </c>
      <c r="G42" s="21">
        <f t="shared" si="13"/>
        <v>0.78</v>
      </c>
      <c r="H42" s="20">
        <v>0.74</v>
      </c>
      <c r="I42" s="20"/>
      <c r="J42" s="21">
        <f t="shared" si="4"/>
        <v>4.0000000000000036E-2</v>
      </c>
      <c r="K42" s="21">
        <f t="shared" si="9"/>
        <v>0</v>
      </c>
      <c r="L42" s="20"/>
      <c r="M42" s="21" t="str">
        <f t="shared" si="5"/>
        <v>-</v>
      </c>
      <c r="N42" s="25">
        <f t="shared" si="10"/>
        <v>4179</v>
      </c>
      <c r="O42" s="22">
        <v>4187</v>
      </c>
      <c r="P42" s="23">
        <f t="shared" si="11"/>
        <v>8</v>
      </c>
      <c r="Q42" s="23">
        <f t="shared" si="6"/>
        <v>2880</v>
      </c>
      <c r="R42" s="26">
        <v>0.44</v>
      </c>
      <c r="S42">
        <f t="shared" si="7"/>
        <v>105.0000000000001</v>
      </c>
      <c r="T42">
        <f t="shared" si="8"/>
        <v>151.40000000000015</v>
      </c>
      <c r="U42">
        <f>+Q42/[1]Agua!C41</f>
        <v>14.472361809045227</v>
      </c>
    </row>
    <row r="43" spans="1:21" x14ac:dyDescent="0.3">
      <c r="A43" s="18">
        <f>IF([1]Agua!A42&gt;0,[1]Agua!A42,"-")</f>
        <v>42450</v>
      </c>
      <c r="B43" s="19">
        <f>IF([1]Agua!B42&gt;0,[1]Agua!B42,"-")</f>
        <v>0.16666666666666666</v>
      </c>
      <c r="C43" s="21">
        <f t="shared" si="12"/>
        <v>0.78</v>
      </c>
      <c r="D43" s="20">
        <v>0.75</v>
      </c>
      <c r="E43" s="20"/>
      <c r="F43" s="21">
        <f t="shared" si="2"/>
        <v>3.0000000000000027E-2</v>
      </c>
      <c r="G43" s="21">
        <f t="shared" si="13"/>
        <v>0.74</v>
      </c>
      <c r="H43" s="20">
        <v>0.7</v>
      </c>
      <c r="I43" s="20"/>
      <c r="J43" s="21">
        <f t="shared" si="4"/>
        <v>4.0000000000000036E-2</v>
      </c>
      <c r="K43" s="21">
        <f t="shared" si="9"/>
        <v>0</v>
      </c>
      <c r="L43" s="20"/>
      <c r="M43" s="21" t="str">
        <f t="shared" si="5"/>
        <v>-</v>
      </c>
      <c r="N43" s="25">
        <f t="shared" si="10"/>
        <v>4187</v>
      </c>
      <c r="O43" s="22">
        <v>4194</v>
      </c>
      <c r="P43" s="23">
        <f t="shared" si="11"/>
        <v>7</v>
      </c>
      <c r="Q43" s="23">
        <f t="shared" si="6"/>
        <v>2520</v>
      </c>
      <c r="R43" s="26">
        <v>0.44</v>
      </c>
      <c r="S43">
        <f t="shared" si="7"/>
        <v>105.0000000000001</v>
      </c>
      <c r="T43">
        <f t="shared" si="8"/>
        <v>151.40000000000015</v>
      </c>
      <c r="U43">
        <f>+Q43/[1]Agua!C42</f>
        <v>12.233009708737864</v>
      </c>
    </row>
    <row r="44" spans="1:21" x14ac:dyDescent="0.3">
      <c r="A44" s="18">
        <f>IF([1]Agua!A43&gt;0,[1]Agua!A43,"-")</f>
        <v>42451</v>
      </c>
      <c r="B44" s="19">
        <f>IF([1]Agua!B43&gt;0,[1]Agua!B43,"-")</f>
        <v>0.20833333333333334</v>
      </c>
      <c r="C44" s="21">
        <f t="shared" si="12"/>
        <v>0.75</v>
      </c>
      <c r="D44" s="20">
        <v>0.72</v>
      </c>
      <c r="E44" s="20"/>
      <c r="F44" s="21">
        <f t="shared" si="2"/>
        <v>3.0000000000000027E-2</v>
      </c>
      <c r="G44" s="21">
        <f t="shared" si="13"/>
        <v>0.7</v>
      </c>
      <c r="H44" s="20">
        <v>0.66</v>
      </c>
      <c r="I44" s="20"/>
      <c r="J44" s="21">
        <f t="shared" si="4"/>
        <v>3.9999999999999925E-2</v>
      </c>
      <c r="K44" s="21">
        <f t="shared" si="9"/>
        <v>0</v>
      </c>
      <c r="L44" s="20"/>
      <c r="M44" s="21" t="str">
        <f t="shared" si="5"/>
        <v>-</v>
      </c>
      <c r="N44" s="25">
        <f t="shared" si="10"/>
        <v>4194</v>
      </c>
      <c r="O44" s="22">
        <v>4201</v>
      </c>
      <c r="P44" s="23">
        <f t="shared" si="11"/>
        <v>7</v>
      </c>
      <c r="Q44" s="23">
        <f t="shared" si="6"/>
        <v>2520</v>
      </c>
      <c r="R44" s="26">
        <v>0.44</v>
      </c>
      <c r="S44">
        <f t="shared" si="7"/>
        <v>105.0000000000001</v>
      </c>
      <c r="T44">
        <f t="shared" si="8"/>
        <v>151.39999999999972</v>
      </c>
      <c r="U44">
        <f>+Q44/[1]Agua!C43</f>
        <v>12</v>
      </c>
    </row>
    <row r="45" spans="1:21" ht="18" customHeight="1" x14ac:dyDescent="0.3">
      <c r="A45" s="18">
        <f>IF([1]Agua!A44&gt;0,[1]Agua!A44,"-")</f>
        <v>42452</v>
      </c>
      <c r="B45" s="19">
        <f>IF([1]Agua!B44&gt;0,[1]Agua!B44,"-")</f>
        <v>0.20833333333333334</v>
      </c>
      <c r="C45" s="21">
        <f t="shared" si="12"/>
        <v>0.72</v>
      </c>
      <c r="D45" s="20">
        <v>0.7</v>
      </c>
      <c r="E45" s="20"/>
      <c r="F45" s="21">
        <f t="shared" si="2"/>
        <v>2.0000000000000018E-2</v>
      </c>
      <c r="G45" s="21">
        <f t="shared" si="13"/>
        <v>0.66</v>
      </c>
      <c r="H45" s="20">
        <v>0.6</v>
      </c>
      <c r="I45" s="20"/>
      <c r="J45" s="21">
        <f t="shared" si="4"/>
        <v>6.0000000000000053E-2</v>
      </c>
      <c r="K45" s="21">
        <f t="shared" si="9"/>
        <v>0</v>
      </c>
      <c r="L45" s="20"/>
      <c r="M45" s="21" t="str">
        <f t="shared" si="5"/>
        <v>-</v>
      </c>
      <c r="N45" s="25">
        <f t="shared" si="10"/>
        <v>4201</v>
      </c>
      <c r="O45" s="22">
        <v>4206</v>
      </c>
      <c r="P45" s="23">
        <f t="shared" si="11"/>
        <v>5</v>
      </c>
      <c r="Q45" s="23">
        <f t="shared" si="6"/>
        <v>1800</v>
      </c>
      <c r="R45" s="26">
        <v>0.44</v>
      </c>
      <c r="S45">
        <f t="shared" si="7"/>
        <v>70.000000000000057</v>
      </c>
      <c r="T45">
        <f t="shared" si="8"/>
        <v>227.10000000000019</v>
      </c>
      <c r="U45">
        <f>+Q45/[1]Agua!C44</f>
        <v>7.4380165289256199</v>
      </c>
    </row>
    <row r="46" spans="1:21" x14ac:dyDescent="0.3">
      <c r="A46" s="18">
        <f>IF([1]Agua!A45&gt;0,[1]Agua!A45,"-")</f>
        <v>42453</v>
      </c>
      <c r="B46" s="19">
        <f>IF([1]Agua!B45&gt;0,[1]Agua!B45,"-")</f>
        <v>0.20833333333333334</v>
      </c>
      <c r="C46" s="21">
        <f t="shared" si="12"/>
        <v>0.7</v>
      </c>
      <c r="D46" s="20">
        <v>0.67</v>
      </c>
      <c r="E46" s="20"/>
      <c r="F46" s="21">
        <f t="shared" si="2"/>
        <v>2.9999999999999916E-2</v>
      </c>
      <c r="G46" s="21">
        <f t="shared" si="13"/>
        <v>0.6</v>
      </c>
      <c r="H46" s="20">
        <v>0.56000000000000005</v>
      </c>
      <c r="I46" s="20"/>
      <c r="J46" s="21">
        <f t="shared" si="4"/>
        <v>3.9999999999999925E-2</v>
      </c>
      <c r="K46" s="21">
        <f t="shared" si="9"/>
        <v>0</v>
      </c>
      <c r="L46" s="20"/>
      <c r="M46" s="21" t="str">
        <f t="shared" si="5"/>
        <v>-</v>
      </c>
      <c r="N46" s="25">
        <f t="shared" si="10"/>
        <v>4206</v>
      </c>
      <c r="O46" s="22">
        <v>4213</v>
      </c>
      <c r="P46" s="23">
        <f t="shared" si="11"/>
        <v>7</v>
      </c>
      <c r="Q46" s="23">
        <f t="shared" si="6"/>
        <v>2520</v>
      </c>
      <c r="R46" s="26">
        <v>0.44</v>
      </c>
      <c r="S46">
        <f t="shared" si="7"/>
        <v>104.9999999999997</v>
      </c>
      <c r="T46">
        <f t="shared" si="8"/>
        <v>151.39999999999972</v>
      </c>
      <c r="U46">
        <f>+Q46/[1]Agua!C45</f>
        <v>11.666666666666666</v>
      </c>
    </row>
    <row r="47" spans="1:21" x14ac:dyDescent="0.3">
      <c r="A47" s="18">
        <f>IF([1]Agua!A46&gt;0,[1]Agua!A46,"-")</f>
        <v>42454</v>
      </c>
      <c r="B47" s="19">
        <f>IF([1]Agua!B46&gt;0,[1]Agua!B46,"-")</f>
        <v>0.20833333333333334</v>
      </c>
      <c r="C47" s="21">
        <f t="shared" si="12"/>
        <v>0.67</v>
      </c>
      <c r="D47" s="20">
        <v>0.62</v>
      </c>
      <c r="E47" s="20"/>
      <c r="F47" s="21">
        <f t="shared" si="2"/>
        <v>5.0000000000000044E-2</v>
      </c>
      <c r="G47" s="21">
        <f t="shared" si="13"/>
        <v>0.56000000000000005</v>
      </c>
      <c r="H47" s="20">
        <v>0.52</v>
      </c>
      <c r="I47" s="20"/>
      <c r="J47" s="21">
        <f t="shared" si="4"/>
        <v>4.0000000000000036E-2</v>
      </c>
      <c r="K47" s="21">
        <f t="shared" si="9"/>
        <v>0</v>
      </c>
      <c r="L47" s="20"/>
      <c r="M47" s="21" t="str">
        <f t="shared" si="5"/>
        <v>-</v>
      </c>
      <c r="N47" s="25">
        <f t="shared" si="10"/>
        <v>4213</v>
      </c>
      <c r="O47" s="22">
        <v>4219</v>
      </c>
      <c r="P47" s="23">
        <f t="shared" si="11"/>
        <v>6</v>
      </c>
      <c r="Q47" s="23">
        <f t="shared" si="6"/>
        <v>2160</v>
      </c>
      <c r="R47" s="26">
        <v>0.44</v>
      </c>
      <c r="S47">
        <f t="shared" si="7"/>
        <v>175.00000000000014</v>
      </c>
      <c r="T47">
        <f t="shared" si="8"/>
        <v>151.40000000000015</v>
      </c>
      <c r="U47">
        <f>+Q47/[1]Agua!C46</f>
        <v>9.7737556561085981</v>
      </c>
    </row>
    <row r="48" spans="1:21" x14ac:dyDescent="0.3">
      <c r="A48" s="18">
        <f>IF([1]Agua!A47&gt;0,[1]Agua!A47,"-")</f>
        <v>42455</v>
      </c>
      <c r="B48" s="19">
        <f>IF([1]Agua!B47&gt;0,[1]Agua!B47,"-")</f>
        <v>0.20833333333333334</v>
      </c>
      <c r="C48" s="21">
        <f t="shared" si="12"/>
        <v>0.62</v>
      </c>
      <c r="D48" s="20">
        <v>0.59</v>
      </c>
      <c r="E48" s="20"/>
      <c r="F48" s="21">
        <f t="shared" si="2"/>
        <v>3.0000000000000027E-2</v>
      </c>
      <c r="G48" s="21">
        <f t="shared" si="13"/>
        <v>0.52</v>
      </c>
      <c r="H48" s="20">
        <v>0.48</v>
      </c>
      <c r="I48" s="20"/>
      <c r="J48" s="21">
        <f t="shared" si="4"/>
        <v>4.0000000000000036E-2</v>
      </c>
      <c r="K48" s="21">
        <f t="shared" si="9"/>
        <v>0</v>
      </c>
      <c r="L48" s="20"/>
      <c r="M48" s="21" t="str">
        <f t="shared" si="5"/>
        <v>-</v>
      </c>
      <c r="N48" s="25">
        <f t="shared" si="10"/>
        <v>4219</v>
      </c>
      <c r="O48" s="22">
        <v>4226</v>
      </c>
      <c r="P48" s="23">
        <f t="shared" si="11"/>
        <v>7</v>
      </c>
      <c r="Q48" s="23">
        <f t="shared" si="6"/>
        <v>2520</v>
      </c>
      <c r="R48" s="26">
        <v>0.44</v>
      </c>
      <c r="S48">
        <f t="shared" si="7"/>
        <v>105.0000000000001</v>
      </c>
      <c r="T48">
        <f t="shared" si="8"/>
        <v>151.40000000000015</v>
      </c>
      <c r="U48">
        <f>+Q48/[1]Agua!C47</f>
        <v>10.08</v>
      </c>
    </row>
    <row r="49" spans="1:21" x14ac:dyDescent="0.3">
      <c r="A49" s="18">
        <f>IF([1]Agua!A48&gt;0,[1]Agua!A48,"-")</f>
        <v>42456</v>
      </c>
      <c r="B49" s="19">
        <f>IF([1]Agua!B48&gt;0,[1]Agua!B48,"-")</f>
        <v>8.3333333333333329E-2</v>
      </c>
      <c r="C49" s="21">
        <f t="shared" si="12"/>
        <v>0.59</v>
      </c>
      <c r="D49" s="20">
        <v>0.56999999999999995</v>
      </c>
      <c r="E49" s="20"/>
      <c r="F49" s="21">
        <f t="shared" si="2"/>
        <v>2.0000000000000018E-2</v>
      </c>
      <c r="G49" s="21">
        <f t="shared" si="13"/>
        <v>0.48</v>
      </c>
      <c r="H49" s="20">
        <v>0.44</v>
      </c>
      <c r="I49" s="20"/>
      <c r="J49" s="21">
        <f t="shared" si="4"/>
        <v>3.999999999999998E-2</v>
      </c>
      <c r="K49" s="21">
        <f t="shared" si="9"/>
        <v>0</v>
      </c>
      <c r="L49" s="20"/>
      <c r="M49" s="21" t="str">
        <f t="shared" si="5"/>
        <v>-</v>
      </c>
      <c r="N49" s="25">
        <f t="shared" si="10"/>
        <v>4226</v>
      </c>
      <c r="O49" s="22">
        <v>4231</v>
      </c>
      <c r="P49" s="23">
        <f t="shared" si="11"/>
        <v>5</v>
      </c>
      <c r="Q49" s="23">
        <f t="shared" si="6"/>
        <v>1800</v>
      </c>
      <c r="R49" s="26">
        <v>0.44</v>
      </c>
      <c r="S49">
        <f t="shared" si="7"/>
        <v>70.000000000000057</v>
      </c>
      <c r="T49">
        <f t="shared" si="8"/>
        <v>151.39999999999992</v>
      </c>
      <c r="U49">
        <f>+Q49/[1]Agua!C48</f>
        <v>6.8965517241379306</v>
      </c>
    </row>
    <row r="50" spans="1:21" x14ac:dyDescent="0.3">
      <c r="A50" s="18">
        <f>IF([1]Agua!A49&gt;0,[1]Agua!A49,"-")</f>
        <v>42457</v>
      </c>
      <c r="B50" s="19">
        <f>IF([1]Agua!B49&gt;0,[1]Agua!B49,"-")</f>
        <v>0.16666666666666666</v>
      </c>
      <c r="C50" s="21">
        <f t="shared" si="12"/>
        <v>0.56999999999999995</v>
      </c>
      <c r="D50" s="20">
        <v>0.55000000000000004</v>
      </c>
      <c r="E50" s="20"/>
      <c r="F50" s="21">
        <f t="shared" si="2"/>
        <v>1.9999999999999907E-2</v>
      </c>
      <c r="G50" s="21">
        <f t="shared" si="13"/>
        <v>0.44</v>
      </c>
      <c r="H50" s="20">
        <v>0.4</v>
      </c>
      <c r="I50" s="20"/>
      <c r="J50" s="21">
        <f t="shared" si="4"/>
        <v>3.999999999999998E-2</v>
      </c>
      <c r="K50" s="21">
        <f t="shared" si="9"/>
        <v>0</v>
      </c>
      <c r="L50" s="20"/>
      <c r="M50" s="21" t="str">
        <f t="shared" si="5"/>
        <v>-</v>
      </c>
      <c r="N50" s="25">
        <f t="shared" si="10"/>
        <v>4231</v>
      </c>
      <c r="O50" s="22">
        <v>4238</v>
      </c>
      <c r="P50" s="23">
        <f t="shared" si="11"/>
        <v>7</v>
      </c>
      <c r="Q50" s="23">
        <f t="shared" si="6"/>
        <v>2520</v>
      </c>
      <c r="R50" s="26">
        <v>0.44</v>
      </c>
      <c r="S50">
        <f t="shared" si="7"/>
        <v>69.999999999999673</v>
      </c>
      <c r="T50">
        <f t="shared" si="8"/>
        <v>151.39999999999992</v>
      </c>
      <c r="U50">
        <f>+Q50/[1]Agua!C49</f>
        <v>10</v>
      </c>
    </row>
    <row r="51" spans="1:21" x14ac:dyDescent="0.3">
      <c r="A51" s="18">
        <f>IF([1]Agua!A50&gt;0,[1]Agua!A50,"-")</f>
        <v>42458</v>
      </c>
      <c r="B51" s="19">
        <f>IF([1]Agua!B50&gt;0,[1]Agua!B50,"-")</f>
        <v>0.20833333333333334</v>
      </c>
      <c r="C51" s="21">
        <f t="shared" si="12"/>
        <v>0.55000000000000004</v>
      </c>
      <c r="D51" s="20">
        <v>0.52</v>
      </c>
      <c r="E51" s="20"/>
      <c r="F51" s="21">
        <f t="shared" si="2"/>
        <v>3.0000000000000027E-2</v>
      </c>
      <c r="G51" s="21">
        <f t="shared" si="13"/>
        <v>0.4</v>
      </c>
      <c r="H51" s="20">
        <v>0.36</v>
      </c>
      <c r="I51" s="20"/>
      <c r="J51" s="21">
        <f t="shared" si="4"/>
        <v>4.0000000000000036E-2</v>
      </c>
      <c r="K51" s="21">
        <f t="shared" si="9"/>
        <v>0</v>
      </c>
      <c r="L51" s="20"/>
      <c r="M51" s="21" t="str">
        <f t="shared" si="5"/>
        <v>-</v>
      </c>
      <c r="N51" s="25">
        <f t="shared" si="10"/>
        <v>4238</v>
      </c>
      <c r="O51" s="22">
        <v>4244</v>
      </c>
      <c r="P51" s="23">
        <f t="shared" si="11"/>
        <v>6</v>
      </c>
      <c r="Q51" s="23">
        <f t="shared" si="6"/>
        <v>2160</v>
      </c>
      <c r="R51" s="26">
        <v>0.44</v>
      </c>
      <c r="S51">
        <f t="shared" si="7"/>
        <v>105.0000000000001</v>
      </c>
      <c r="T51">
        <f t="shared" si="8"/>
        <v>151.40000000000015</v>
      </c>
      <c r="U51">
        <f>+Q51/[1]Agua!C50</f>
        <v>9.6</v>
      </c>
    </row>
    <row r="52" spans="1:21" x14ac:dyDescent="0.3">
      <c r="A52" s="18">
        <f>IF([1]Agua!A51&gt;0,[1]Agua!A51,"-")</f>
        <v>42459</v>
      </c>
      <c r="B52" s="19">
        <f>IF([1]Agua!B51&gt;0,[1]Agua!B51,"-")</f>
        <v>0.20833333333333334</v>
      </c>
      <c r="C52" s="21">
        <f t="shared" si="12"/>
        <v>0.52</v>
      </c>
      <c r="D52" s="20">
        <v>0.5</v>
      </c>
      <c r="E52" s="20"/>
      <c r="F52" s="21">
        <f t="shared" si="2"/>
        <v>2.0000000000000018E-2</v>
      </c>
      <c r="G52" s="21">
        <f t="shared" si="13"/>
        <v>0.36</v>
      </c>
      <c r="H52" s="20">
        <v>0.3</v>
      </c>
      <c r="I52" s="20"/>
      <c r="J52" s="21">
        <f t="shared" si="4"/>
        <v>0.06</v>
      </c>
      <c r="K52" s="21">
        <f t="shared" si="9"/>
        <v>0</v>
      </c>
      <c r="L52" s="20"/>
      <c r="M52" s="21" t="str">
        <f t="shared" si="5"/>
        <v>-</v>
      </c>
      <c r="N52" s="25">
        <f t="shared" si="10"/>
        <v>4244</v>
      </c>
      <c r="O52" s="22">
        <v>4251</v>
      </c>
      <c r="P52" s="23">
        <f t="shared" si="11"/>
        <v>7</v>
      </c>
      <c r="Q52" s="23">
        <f t="shared" si="6"/>
        <v>2520</v>
      </c>
      <c r="R52" s="26">
        <v>0.44</v>
      </c>
      <c r="S52">
        <f t="shared" si="7"/>
        <v>70.000000000000057</v>
      </c>
      <c r="T52">
        <f t="shared" si="8"/>
        <v>227.1</v>
      </c>
      <c r="U52">
        <f>+Q52/[1]Agua!C51</f>
        <v>11.666666666666666</v>
      </c>
    </row>
    <row r="53" spans="1:21" x14ac:dyDescent="0.3">
      <c r="A53" s="18">
        <f>IF([1]Agua!A52&gt;0,[1]Agua!A52,"-")</f>
        <v>42460</v>
      </c>
      <c r="B53" s="19">
        <f>IF([1]Agua!B52&gt;0,[1]Agua!B52,"-")</f>
        <v>0.20833333333333334</v>
      </c>
      <c r="C53" s="21">
        <f t="shared" si="12"/>
        <v>0.5</v>
      </c>
      <c r="D53" s="20">
        <v>0.47</v>
      </c>
      <c r="E53" s="20">
        <v>0.9</v>
      </c>
      <c r="F53" s="21">
        <f t="shared" si="2"/>
        <v>3.0000000000000027E-2</v>
      </c>
      <c r="G53" s="21">
        <f t="shared" si="13"/>
        <v>0.3</v>
      </c>
      <c r="H53" s="20">
        <v>0.25</v>
      </c>
      <c r="I53" s="20">
        <v>0.95</v>
      </c>
      <c r="J53" s="21">
        <f t="shared" si="4"/>
        <v>4.9999999999999989E-2</v>
      </c>
      <c r="K53" s="21">
        <f t="shared" si="9"/>
        <v>0</v>
      </c>
      <c r="L53" s="20"/>
      <c r="M53" s="21" t="str">
        <f t="shared" si="5"/>
        <v>-</v>
      </c>
      <c r="N53" s="25">
        <f t="shared" si="10"/>
        <v>4251</v>
      </c>
      <c r="O53" s="22">
        <v>4256</v>
      </c>
      <c r="P53" s="23">
        <f t="shared" si="11"/>
        <v>5</v>
      </c>
      <c r="Q53" s="23">
        <f t="shared" si="6"/>
        <v>1800</v>
      </c>
      <c r="R53" s="26">
        <v>0.46</v>
      </c>
      <c r="S53">
        <f t="shared" si="7"/>
        <v>105.0000000000001</v>
      </c>
      <c r="T53">
        <f t="shared" si="8"/>
        <v>189.24999999999997</v>
      </c>
      <c r="U53">
        <f>+Q53/[1]Agua!C52</f>
        <v>8.071748878923767</v>
      </c>
    </row>
    <row r="54" spans="1:21" x14ac:dyDescent="0.3">
      <c r="A54" s="18">
        <f>IF([1]Agua!A53&gt;0,[1]Agua!A53,"-")</f>
        <v>42461</v>
      </c>
      <c r="B54" s="19">
        <f>IF([1]Agua!B53&gt;0,[1]Agua!B53,"-")</f>
        <v>0.20833333333333334</v>
      </c>
      <c r="C54" s="21">
        <f t="shared" si="12"/>
        <v>0.9</v>
      </c>
      <c r="D54" s="20">
        <v>0.87</v>
      </c>
      <c r="E54" s="20"/>
      <c r="F54" s="21">
        <f t="shared" si="2"/>
        <v>3.0000000000000027E-2</v>
      </c>
      <c r="G54" s="21">
        <f t="shared" si="13"/>
        <v>0.95</v>
      </c>
      <c r="H54" s="20">
        <v>0.9</v>
      </c>
      <c r="I54" s="20"/>
      <c r="J54" s="21">
        <f t="shared" si="4"/>
        <v>4.9999999999999933E-2</v>
      </c>
      <c r="K54" s="21">
        <f t="shared" si="9"/>
        <v>0</v>
      </c>
      <c r="L54" s="20"/>
      <c r="M54" s="21" t="str">
        <f t="shared" si="5"/>
        <v>-</v>
      </c>
      <c r="N54" s="25">
        <f t="shared" si="10"/>
        <v>4256</v>
      </c>
      <c r="O54" s="22">
        <v>4264</v>
      </c>
      <c r="P54" s="23">
        <f t="shared" si="11"/>
        <v>8</v>
      </c>
      <c r="Q54" s="23">
        <f t="shared" si="6"/>
        <v>2880</v>
      </c>
      <c r="R54" s="26">
        <v>0.49</v>
      </c>
      <c r="S54">
        <f t="shared" si="7"/>
        <v>105.0000000000001</v>
      </c>
      <c r="T54">
        <f t="shared" si="8"/>
        <v>189.24999999999974</v>
      </c>
      <c r="U54">
        <f>+Q54/[1]Agua!C53</f>
        <v>14.545454545454545</v>
      </c>
    </row>
    <row r="55" spans="1:21" x14ac:dyDescent="0.3">
      <c r="A55" s="18">
        <f>IF([1]Agua!A54&gt;0,[1]Agua!A54,"-")</f>
        <v>42462</v>
      </c>
      <c r="B55" s="19">
        <f>IF([1]Agua!B54&gt;0,[1]Agua!B54,"-")</f>
        <v>0.20833333333333334</v>
      </c>
      <c r="C55" s="21">
        <f t="shared" si="12"/>
        <v>0.87</v>
      </c>
      <c r="D55" s="20">
        <v>0.84</v>
      </c>
      <c r="E55" s="20"/>
      <c r="F55" s="21">
        <f t="shared" si="2"/>
        <v>3.0000000000000027E-2</v>
      </c>
      <c r="G55" s="21">
        <f t="shared" si="13"/>
        <v>0.9</v>
      </c>
      <c r="H55" s="20">
        <v>0.85</v>
      </c>
      <c r="I55" s="20"/>
      <c r="J55" s="21">
        <f t="shared" si="4"/>
        <v>5.0000000000000044E-2</v>
      </c>
      <c r="K55" s="21">
        <f t="shared" si="9"/>
        <v>0</v>
      </c>
      <c r="L55" s="20"/>
      <c r="M55" s="21" t="str">
        <f t="shared" si="5"/>
        <v>-</v>
      </c>
      <c r="N55" s="25">
        <f t="shared" si="10"/>
        <v>4264</v>
      </c>
      <c r="O55" s="22">
        <v>4272</v>
      </c>
      <c r="P55" s="23">
        <f t="shared" si="11"/>
        <v>8</v>
      </c>
      <c r="Q55" s="23">
        <f t="shared" si="6"/>
        <v>2880</v>
      </c>
      <c r="R55" s="26">
        <v>0.49</v>
      </c>
      <c r="S55">
        <f t="shared" si="7"/>
        <v>105.0000000000001</v>
      </c>
      <c r="T55">
        <f t="shared" si="8"/>
        <v>189.25000000000017</v>
      </c>
      <c r="U55">
        <f>+Q55/[1]Agua!C54</f>
        <v>12.857142857142858</v>
      </c>
    </row>
    <row r="56" spans="1:21" x14ac:dyDescent="0.3">
      <c r="A56" s="18">
        <f>IF([1]Agua!A55&gt;0,[1]Agua!A55,"-")</f>
        <v>42463</v>
      </c>
      <c r="B56" s="19">
        <f>IF([1]Agua!B55&gt;0,[1]Agua!B55,"-")</f>
        <v>0.20833333333333301</v>
      </c>
      <c r="C56" s="21">
        <f t="shared" si="12"/>
        <v>0.84</v>
      </c>
      <c r="D56" s="20">
        <v>0.82</v>
      </c>
      <c r="E56" s="20"/>
      <c r="F56" s="21">
        <f t="shared" si="2"/>
        <v>2.0000000000000018E-2</v>
      </c>
      <c r="G56" s="21">
        <f t="shared" si="13"/>
        <v>0.85</v>
      </c>
      <c r="H56" s="20">
        <v>0.8</v>
      </c>
      <c r="I56" s="20"/>
      <c r="J56" s="21">
        <f t="shared" si="4"/>
        <v>4.9999999999999933E-2</v>
      </c>
      <c r="K56" s="21">
        <f t="shared" si="9"/>
        <v>0</v>
      </c>
      <c r="L56" s="20"/>
      <c r="M56" s="21" t="str">
        <f t="shared" si="5"/>
        <v>-</v>
      </c>
      <c r="N56" s="25">
        <f t="shared" si="10"/>
        <v>4272</v>
      </c>
      <c r="O56" s="22">
        <v>4280</v>
      </c>
      <c r="P56" s="23">
        <f t="shared" si="11"/>
        <v>8</v>
      </c>
      <c r="Q56" s="23">
        <f t="shared" si="6"/>
        <v>2880</v>
      </c>
      <c r="R56" s="26">
        <v>0.49</v>
      </c>
      <c r="S56">
        <f t="shared" si="7"/>
        <v>70.000000000000057</v>
      </c>
      <c r="T56">
        <f t="shared" si="8"/>
        <v>189.24999999999974</v>
      </c>
      <c r="U56">
        <f>+Q56/[1]Agua!C55</f>
        <v>14.048780487804878</v>
      </c>
    </row>
    <row r="57" spans="1:21" x14ac:dyDescent="0.3">
      <c r="A57" s="18">
        <f>IF([1]Agua!A56&gt;0,[1]Agua!A56,"-")</f>
        <v>42464</v>
      </c>
      <c r="B57" s="19">
        <f>IF([1]Agua!B56&gt;0,[1]Agua!B56,"-")</f>
        <v>0.20833333333333301</v>
      </c>
      <c r="C57" s="21">
        <f t="shared" si="12"/>
        <v>0.82</v>
      </c>
      <c r="D57" s="20">
        <v>0.78</v>
      </c>
      <c r="E57" s="20"/>
      <c r="F57" s="21">
        <f t="shared" si="2"/>
        <v>3.9999999999999925E-2</v>
      </c>
      <c r="G57" s="21">
        <f t="shared" si="13"/>
        <v>0.8</v>
      </c>
      <c r="H57" s="20">
        <v>0.75</v>
      </c>
      <c r="I57" s="20"/>
      <c r="J57" s="21">
        <f t="shared" si="4"/>
        <v>5.0000000000000044E-2</v>
      </c>
      <c r="K57" s="21">
        <f t="shared" si="9"/>
        <v>0</v>
      </c>
      <c r="L57" s="20"/>
      <c r="M57" s="21" t="str">
        <f t="shared" si="5"/>
        <v>-</v>
      </c>
      <c r="N57" s="25">
        <f t="shared" si="10"/>
        <v>4280</v>
      </c>
      <c r="O57" s="22">
        <v>4286</v>
      </c>
      <c r="P57" s="23">
        <f t="shared" si="11"/>
        <v>6</v>
      </c>
      <c r="Q57" s="23">
        <f t="shared" si="6"/>
        <v>2160</v>
      </c>
      <c r="R57" s="26">
        <v>0.49</v>
      </c>
      <c r="S57">
        <f t="shared" si="7"/>
        <v>139.99999999999974</v>
      </c>
      <c r="T57">
        <f t="shared" si="8"/>
        <v>189.25000000000017</v>
      </c>
      <c r="U57">
        <f>+Q57/[1]Agua!C56</f>
        <v>10</v>
      </c>
    </row>
    <row r="58" spans="1:21" x14ac:dyDescent="0.3">
      <c r="A58" s="18">
        <f>IF([1]Agua!A57&gt;0,[1]Agua!A57,"-")</f>
        <v>42465</v>
      </c>
      <c r="B58" s="19">
        <f>IF([1]Agua!B57&gt;0,[1]Agua!B57,"-")</f>
        <v>0.20833333333333301</v>
      </c>
      <c r="C58" s="21">
        <f t="shared" si="12"/>
        <v>0.78</v>
      </c>
      <c r="D58" s="20">
        <v>0.75</v>
      </c>
      <c r="E58" s="20"/>
      <c r="F58" s="21">
        <f t="shared" si="2"/>
        <v>3.0000000000000027E-2</v>
      </c>
      <c r="G58" s="21">
        <f t="shared" si="13"/>
        <v>0.75</v>
      </c>
      <c r="H58" s="20">
        <v>0.7</v>
      </c>
      <c r="I58" s="20"/>
      <c r="J58" s="21">
        <f t="shared" si="4"/>
        <v>5.0000000000000044E-2</v>
      </c>
      <c r="K58" s="21">
        <f t="shared" si="9"/>
        <v>0</v>
      </c>
      <c r="L58" s="20"/>
      <c r="M58" s="21" t="str">
        <f t="shared" si="5"/>
        <v>-</v>
      </c>
      <c r="N58" s="25">
        <f t="shared" si="10"/>
        <v>4286</v>
      </c>
      <c r="O58" s="22">
        <v>4293</v>
      </c>
      <c r="P58" s="23">
        <f t="shared" si="11"/>
        <v>7</v>
      </c>
      <c r="Q58" s="23">
        <f t="shared" si="6"/>
        <v>2520</v>
      </c>
      <c r="R58" s="26">
        <v>0.49</v>
      </c>
      <c r="S58">
        <f t="shared" si="7"/>
        <v>105.0000000000001</v>
      </c>
      <c r="T58">
        <f t="shared" si="8"/>
        <v>189.25000000000017</v>
      </c>
      <c r="U58">
        <f>+Q58/[1]Agua!C57</f>
        <v>12.727272727272727</v>
      </c>
    </row>
    <row r="59" spans="1:21" x14ac:dyDescent="0.3">
      <c r="A59" s="18">
        <f>IF([1]Agua!A58&gt;0,[1]Agua!A58,"-")</f>
        <v>42466</v>
      </c>
      <c r="B59" s="19">
        <f>IF([1]Agua!B58&gt;0,[1]Agua!B58,"-")</f>
        <v>0.20833333333333334</v>
      </c>
      <c r="C59" s="21">
        <f t="shared" si="12"/>
        <v>0.75</v>
      </c>
      <c r="D59" s="20">
        <v>0.71</v>
      </c>
      <c r="E59" s="20"/>
      <c r="F59" s="21">
        <f t="shared" si="2"/>
        <v>4.0000000000000036E-2</v>
      </c>
      <c r="G59" s="21">
        <f t="shared" si="13"/>
        <v>0.7</v>
      </c>
      <c r="H59" s="20">
        <v>0.65</v>
      </c>
      <c r="I59" s="20"/>
      <c r="J59" s="21">
        <f t="shared" si="4"/>
        <v>4.9999999999999933E-2</v>
      </c>
      <c r="K59" s="21">
        <f t="shared" si="9"/>
        <v>0</v>
      </c>
      <c r="L59" s="20"/>
      <c r="M59" s="21" t="str">
        <f t="shared" si="5"/>
        <v>-</v>
      </c>
      <c r="N59" s="25">
        <f t="shared" si="10"/>
        <v>4293</v>
      </c>
      <c r="O59" s="22">
        <v>4299</v>
      </c>
      <c r="P59" s="23">
        <f t="shared" si="11"/>
        <v>6</v>
      </c>
      <c r="Q59" s="23">
        <f t="shared" si="6"/>
        <v>2160</v>
      </c>
      <c r="R59" s="26">
        <v>0.49</v>
      </c>
      <c r="S59">
        <f t="shared" si="7"/>
        <v>140.00000000000011</v>
      </c>
      <c r="T59">
        <f t="shared" si="8"/>
        <v>189.24999999999974</v>
      </c>
      <c r="U59">
        <f>+Q59/[1]Agua!C58</f>
        <v>11.30890052356021</v>
      </c>
    </row>
    <row r="60" spans="1:21" x14ac:dyDescent="0.3">
      <c r="A60" s="18">
        <f>IF([1]Agua!A59&gt;0,[1]Agua!A59,"-")</f>
        <v>42467</v>
      </c>
      <c r="B60" s="19">
        <f>IF([1]Agua!B59&gt;0,[1]Agua!B59,"-")</f>
        <v>0.20833333333333334</v>
      </c>
      <c r="C60" s="21">
        <f t="shared" si="12"/>
        <v>0.71</v>
      </c>
      <c r="D60" s="20">
        <v>0.7</v>
      </c>
      <c r="E60" s="20"/>
      <c r="F60" s="21">
        <f t="shared" si="2"/>
        <v>1.0000000000000009E-2</v>
      </c>
      <c r="G60" s="21">
        <f t="shared" si="13"/>
        <v>0.65</v>
      </c>
      <c r="H60" s="20">
        <v>0.6</v>
      </c>
      <c r="I60" s="20"/>
      <c r="J60" s="21">
        <f t="shared" si="4"/>
        <v>5.0000000000000044E-2</v>
      </c>
      <c r="K60" s="21">
        <f t="shared" si="9"/>
        <v>0</v>
      </c>
      <c r="L60" s="20"/>
      <c r="M60" s="21" t="str">
        <f t="shared" si="5"/>
        <v>-</v>
      </c>
      <c r="N60" s="25">
        <f t="shared" si="10"/>
        <v>4299</v>
      </c>
      <c r="O60" s="22">
        <v>4305</v>
      </c>
      <c r="P60" s="23">
        <f t="shared" si="11"/>
        <v>6</v>
      </c>
      <c r="Q60" s="23">
        <f t="shared" si="6"/>
        <v>2160</v>
      </c>
      <c r="R60" s="26">
        <v>0.49</v>
      </c>
      <c r="S60">
        <f t="shared" si="7"/>
        <v>35.000000000000028</v>
      </c>
      <c r="T60">
        <f t="shared" si="8"/>
        <v>189.25000000000017</v>
      </c>
      <c r="U60">
        <f>+Q60/[1]Agua!C59</f>
        <v>13.5</v>
      </c>
    </row>
    <row r="61" spans="1:21" x14ac:dyDescent="0.3">
      <c r="A61" s="18">
        <f>IF([1]Agua!A60&gt;0,[1]Agua!A60,"-")</f>
        <v>42468</v>
      </c>
      <c r="B61" s="19">
        <f>IF([1]Agua!B60&gt;0,[1]Agua!B60,"-")</f>
        <v>8.3333333333333329E-2</v>
      </c>
      <c r="C61" s="21">
        <f t="shared" si="12"/>
        <v>0.7</v>
      </c>
      <c r="D61" s="20">
        <v>0.69</v>
      </c>
      <c r="E61" s="20"/>
      <c r="F61" s="21">
        <f t="shared" si="2"/>
        <v>1.0000000000000009E-2</v>
      </c>
      <c r="G61" s="21">
        <f t="shared" si="13"/>
        <v>0.6</v>
      </c>
      <c r="H61" s="20">
        <v>0.55000000000000004</v>
      </c>
      <c r="I61" s="20"/>
      <c r="J61" s="21">
        <f t="shared" si="4"/>
        <v>4.9999999999999933E-2</v>
      </c>
      <c r="K61" s="21">
        <f t="shared" si="9"/>
        <v>0</v>
      </c>
      <c r="L61" s="20"/>
      <c r="M61" s="21" t="str">
        <f t="shared" si="5"/>
        <v>-</v>
      </c>
      <c r="N61" s="25">
        <f t="shared" si="10"/>
        <v>4305</v>
      </c>
      <c r="O61" s="22">
        <v>4310</v>
      </c>
      <c r="P61" s="23">
        <f t="shared" si="11"/>
        <v>5</v>
      </c>
      <c r="Q61" s="23">
        <f t="shared" si="6"/>
        <v>1800</v>
      </c>
      <c r="R61" s="26">
        <v>0.49</v>
      </c>
      <c r="S61">
        <f t="shared" si="7"/>
        <v>35.000000000000028</v>
      </c>
      <c r="T61">
        <f t="shared" si="8"/>
        <v>189.24999999999974</v>
      </c>
      <c r="U61">
        <f>+Q61/[1]Agua!C60</f>
        <v>10.714285714285714</v>
      </c>
    </row>
    <row r="62" spans="1:21" x14ac:dyDescent="0.3">
      <c r="A62" s="18">
        <f>IF([1]Agua!A61&gt;0,[1]Agua!A61,"-")</f>
        <v>42469</v>
      </c>
      <c r="B62" s="19">
        <f>IF([1]Agua!B61&gt;0,[1]Agua!B61,"-")</f>
        <v>0.16666666666666666</v>
      </c>
      <c r="C62" s="21">
        <f t="shared" si="12"/>
        <v>0.69</v>
      </c>
      <c r="D62" s="20">
        <v>0.67</v>
      </c>
      <c r="E62" s="20"/>
      <c r="F62" s="21">
        <f t="shared" si="2"/>
        <v>1.9999999999999907E-2</v>
      </c>
      <c r="G62" s="21">
        <f t="shared" si="13"/>
        <v>0.55000000000000004</v>
      </c>
      <c r="H62" s="20">
        <v>0.51</v>
      </c>
      <c r="I62" s="20"/>
      <c r="J62" s="21">
        <f t="shared" si="4"/>
        <v>4.0000000000000036E-2</v>
      </c>
      <c r="K62" s="21">
        <f t="shared" si="9"/>
        <v>0</v>
      </c>
      <c r="L62" s="20"/>
      <c r="M62" s="21" t="str">
        <f t="shared" si="5"/>
        <v>-</v>
      </c>
      <c r="N62" s="25">
        <f t="shared" si="10"/>
        <v>4310</v>
      </c>
      <c r="O62" s="22">
        <v>4317</v>
      </c>
      <c r="P62" s="23">
        <f t="shared" si="11"/>
        <v>7</v>
      </c>
      <c r="Q62" s="23">
        <f t="shared" si="6"/>
        <v>2520</v>
      </c>
      <c r="R62" s="26">
        <v>0.49</v>
      </c>
      <c r="S62">
        <f t="shared" si="7"/>
        <v>69.999999999999673</v>
      </c>
      <c r="T62">
        <f t="shared" si="8"/>
        <v>151.40000000000015</v>
      </c>
      <c r="U62">
        <f>+Q62/[1]Agua!C61</f>
        <v>11.506849315068493</v>
      </c>
    </row>
    <row r="63" spans="1:21" x14ac:dyDescent="0.3">
      <c r="A63" s="18">
        <f>IF([1]Agua!A62&gt;0,[1]Agua!A62,"-")</f>
        <v>42470</v>
      </c>
      <c r="B63" s="19">
        <f>IF([1]Agua!B62&gt;0,[1]Agua!B62,"-")</f>
        <v>0.20833333333333334</v>
      </c>
      <c r="C63" s="21">
        <f t="shared" si="12"/>
        <v>0.67</v>
      </c>
      <c r="D63" s="20">
        <v>0.65</v>
      </c>
      <c r="E63" s="20"/>
      <c r="F63" s="21">
        <f t="shared" si="2"/>
        <v>2.0000000000000018E-2</v>
      </c>
      <c r="G63" s="21">
        <f t="shared" si="13"/>
        <v>0.51</v>
      </c>
      <c r="H63" s="20">
        <v>0.47</v>
      </c>
      <c r="I63" s="20"/>
      <c r="J63" s="21">
        <f t="shared" si="4"/>
        <v>4.0000000000000036E-2</v>
      </c>
      <c r="K63" s="21">
        <f t="shared" si="9"/>
        <v>0</v>
      </c>
      <c r="L63" s="20"/>
      <c r="M63" s="21" t="str">
        <f t="shared" si="5"/>
        <v>-</v>
      </c>
      <c r="N63" s="25">
        <f t="shared" si="10"/>
        <v>4317</v>
      </c>
      <c r="O63" s="22">
        <v>4323</v>
      </c>
      <c r="P63" s="23">
        <f t="shared" si="11"/>
        <v>6</v>
      </c>
      <c r="Q63" s="23">
        <f t="shared" si="6"/>
        <v>2160</v>
      </c>
      <c r="R63" s="26">
        <v>0.49</v>
      </c>
      <c r="S63">
        <f t="shared" si="7"/>
        <v>70.000000000000057</v>
      </c>
      <c r="T63">
        <f t="shared" si="8"/>
        <v>151.40000000000015</v>
      </c>
      <c r="U63">
        <f>+Q63/[1]Agua!C62</f>
        <v>9.7737556561085981</v>
      </c>
    </row>
    <row r="64" spans="1:21" x14ac:dyDescent="0.3">
      <c r="A64" s="18">
        <f>IF([1]Agua!A63&gt;0,[1]Agua!A63,"-")</f>
        <v>42471</v>
      </c>
      <c r="B64" s="19">
        <f>IF([1]Agua!B63&gt;0,[1]Agua!B63,"-")</f>
        <v>0.20833333333333334</v>
      </c>
      <c r="C64" s="21">
        <f t="shared" si="12"/>
        <v>0.65</v>
      </c>
      <c r="D64" s="20">
        <v>0.62</v>
      </c>
      <c r="E64" s="20"/>
      <c r="F64" s="21">
        <f t="shared" si="2"/>
        <v>3.0000000000000027E-2</v>
      </c>
      <c r="G64" s="21">
        <f t="shared" si="13"/>
        <v>0.47</v>
      </c>
      <c r="H64" s="20">
        <v>0.43</v>
      </c>
      <c r="I64" s="20"/>
      <c r="J64" s="21">
        <f t="shared" si="4"/>
        <v>3.999999999999998E-2</v>
      </c>
      <c r="K64" s="21">
        <f t="shared" si="9"/>
        <v>0</v>
      </c>
      <c r="L64" s="20"/>
      <c r="M64" s="21" t="str">
        <f t="shared" si="5"/>
        <v>-</v>
      </c>
      <c r="N64" s="25">
        <f t="shared" si="10"/>
        <v>4323</v>
      </c>
      <c r="O64" s="22">
        <v>4329</v>
      </c>
      <c r="P64" s="23">
        <f t="shared" si="11"/>
        <v>6</v>
      </c>
      <c r="Q64" s="23">
        <f t="shared" si="6"/>
        <v>2160</v>
      </c>
      <c r="R64" s="26">
        <v>0.49</v>
      </c>
      <c r="S64">
        <f t="shared" si="7"/>
        <v>105.0000000000001</v>
      </c>
      <c r="T64">
        <f t="shared" si="8"/>
        <v>151.39999999999992</v>
      </c>
      <c r="U64">
        <f>+Q64/[1]Agua!C63</f>
        <v>11.48936170212766</v>
      </c>
    </row>
    <row r="65" spans="1:21" x14ac:dyDescent="0.3">
      <c r="A65" s="18">
        <f>IF([1]Agua!A64&gt;0,[1]Agua!A64,"-")</f>
        <v>42472</v>
      </c>
      <c r="B65" s="19">
        <f>IF([1]Agua!B64&gt;0,[1]Agua!B64,"-")</f>
        <v>0.20833333333333334</v>
      </c>
      <c r="C65" s="21">
        <f t="shared" si="12"/>
        <v>0.62</v>
      </c>
      <c r="D65" s="20">
        <v>0.6</v>
      </c>
      <c r="E65" s="20">
        <v>0.9</v>
      </c>
      <c r="F65" s="21">
        <f t="shared" si="2"/>
        <v>2.0000000000000018E-2</v>
      </c>
      <c r="G65" s="21">
        <f t="shared" si="13"/>
        <v>0.43</v>
      </c>
      <c r="H65" s="20">
        <v>0.4</v>
      </c>
      <c r="I65" s="20">
        <v>0.9</v>
      </c>
      <c r="J65" s="21">
        <f t="shared" si="4"/>
        <v>2.9999999999999971E-2</v>
      </c>
      <c r="K65" s="21">
        <f t="shared" si="9"/>
        <v>0</v>
      </c>
      <c r="L65" s="20"/>
      <c r="M65" s="21" t="str">
        <f t="shared" si="5"/>
        <v>-</v>
      </c>
      <c r="N65" s="25">
        <f t="shared" si="10"/>
        <v>4329</v>
      </c>
      <c r="O65" s="22">
        <v>4335</v>
      </c>
      <c r="P65" s="23">
        <f t="shared" si="11"/>
        <v>6</v>
      </c>
      <c r="Q65" s="23">
        <f t="shared" si="6"/>
        <v>2160</v>
      </c>
      <c r="R65" s="26">
        <v>0.49</v>
      </c>
      <c r="S65">
        <f t="shared" si="7"/>
        <v>70.000000000000057</v>
      </c>
      <c r="T65">
        <f t="shared" si="8"/>
        <v>113.5499999999999</v>
      </c>
      <c r="U65">
        <f>+Q65/[1]Agua!C64</f>
        <v>10.909090909090908</v>
      </c>
    </row>
    <row r="66" spans="1:21" x14ac:dyDescent="0.3">
      <c r="A66" s="18">
        <f>IF([1]Agua!A65&gt;0,[1]Agua!A65,"-")</f>
        <v>42473</v>
      </c>
      <c r="B66" s="19">
        <f>IF([1]Agua!B65&gt;0,[1]Agua!B65,"-")</f>
        <v>0.20833333333333334</v>
      </c>
      <c r="C66" s="21">
        <f t="shared" si="12"/>
        <v>0.9</v>
      </c>
      <c r="D66" s="20">
        <v>0.88</v>
      </c>
      <c r="E66" s="20"/>
      <c r="F66" s="21">
        <f t="shared" si="2"/>
        <v>2.0000000000000018E-2</v>
      </c>
      <c r="G66" s="21">
        <f t="shared" si="13"/>
        <v>0.9</v>
      </c>
      <c r="H66" s="20">
        <v>0.85</v>
      </c>
      <c r="I66" s="20"/>
      <c r="J66" s="21">
        <f t="shared" si="4"/>
        <v>5.0000000000000044E-2</v>
      </c>
      <c r="K66" s="21">
        <f t="shared" si="9"/>
        <v>0</v>
      </c>
      <c r="L66" s="20"/>
      <c r="M66" s="21" t="str">
        <f t="shared" si="5"/>
        <v>-</v>
      </c>
      <c r="N66" s="25">
        <f t="shared" si="10"/>
        <v>4335</v>
      </c>
      <c r="O66" s="22">
        <v>4342</v>
      </c>
      <c r="P66" s="23">
        <f t="shared" si="11"/>
        <v>7</v>
      </c>
      <c r="Q66" s="23">
        <f t="shared" si="6"/>
        <v>2520</v>
      </c>
      <c r="R66" s="26">
        <v>0.49</v>
      </c>
      <c r="S66">
        <f t="shared" si="7"/>
        <v>70.000000000000057</v>
      </c>
      <c r="T66">
        <f t="shared" si="8"/>
        <v>189.25000000000017</v>
      </c>
      <c r="U66">
        <f>+Q66/[1]Agua!C65</f>
        <v>14</v>
      </c>
    </row>
    <row r="67" spans="1:21" x14ac:dyDescent="0.3">
      <c r="A67" s="18">
        <f>IF([1]Agua!A66&gt;0,[1]Agua!A66,"-")</f>
        <v>42474</v>
      </c>
      <c r="B67" s="19">
        <f>IF([1]Agua!B66&gt;0,[1]Agua!B66,"-")</f>
        <v>0.19791666666666666</v>
      </c>
      <c r="C67" s="21">
        <f t="shared" si="12"/>
        <v>0.88</v>
      </c>
      <c r="D67" s="20">
        <v>0.85</v>
      </c>
      <c r="E67" s="20"/>
      <c r="F67" s="21">
        <f t="shared" si="2"/>
        <v>3.0000000000000027E-2</v>
      </c>
      <c r="G67" s="21">
        <f t="shared" si="13"/>
        <v>0.85</v>
      </c>
      <c r="H67" s="20">
        <v>0.8</v>
      </c>
      <c r="I67" s="20"/>
      <c r="J67" s="21">
        <f t="shared" si="4"/>
        <v>4.9999999999999933E-2</v>
      </c>
      <c r="K67" s="21">
        <f t="shared" si="9"/>
        <v>0</v>
      </c>
      <c r="L67" s="20"/>
      <c r="M67" s="21" t="str">
        <f t="shared" si="5"/>
        <v>-</v>
      </c>
      <c r="N67" s="25">
        <f t="shared" si="10"/>
        <v>4342</v>
      </c>
      <c r="O67" s="22">
        <v>4349</v>
      </c>
      <c r="P67" s="23">
        <f t="shared" si="11"/>
        <v>7</v>
      </c>
      <c r="Q67" s="23">
        <f t="shared" si="6"/>
        <v>2520</v>
      </c>
      <c r="R67" s="26">
        <v>0.35</v>
      </c>
      <c r="S67">
        <f t="shared" si="7"/>
        <v>105.0000000000001</v>
      </c>
      <c r="T67">
        <f t="shared" si="8"/>
        <v>189.24999999999974</v>
      </c>
      <c r="U67">
        <f>+Q67/[1]Agua!C66</f>
        <v>19.84251968503937</v>
      </c>
    </row>
    <row r="68" spans="1:21" x14ac:dyDescent="0.3">
      <c r="A68" s="18">
        <f>IF([1]Agua!A67&gt;0,[1]Agua!A67,"-")</f>
        <v>42475</v>
      </c>
      <c r="B68" s="19">
        <f>IF([1]Agua!B67&gt;0,[1]Agua!B67,"-")</f>
        <v>0.20833333333333334</v>
      </c>
      <c r="C68" s="21">
        <f t="shared" si="12"/>
        <v>0.85</v>
      </c>
      <c r="D68" s="20">
        <v>0.83</v>
      </c>
      <c r="E68" s="20"/>
      <c r="F68" s="21">
        <f t="shared" si="2"/>
        <v>2.0000000000000018E-2</v>
      </c>
      <c r="G68" s="21">
        <f t="shared" si="13"/>
        <v>0.8</v>
      </c>
      <c r="H68" s="20">
        <v>0.76</v>
      </c>
      <c r="I68" s="20"/>
      <c r="J68" s="21">
        <f t="shared" si="4"/>
        <v>4.0000000000000036E-2</v>
      </c>
      <c r="K68" s="21">
        <f t="shared" si="9"/>
        <v>0</v>
      </c>
      <c r="L68" s="20"/>
      <c r="M68" s="21" t="str">
        <f t="shared" si="5"/>
        <v>-</v>
      </c>
      <c r="N68" s="25">
        <f t="shared" si="10"/>
        <v>4349</v>
      </c>
      <c r="O68" s="22">
        <v>4355</v>
      </c>
      <c r="P68" s="23">
        <f t="shared" si="11"/>
        <v>6</v>
      </c>
      <c r="Q68" s="23">
        <f t="shared" si="6"/>
        <v>2160</v>
      </c>
      <c r="R68" s="26">
        <v>0.48</v>
      </c>
      <c r="S68">
        <f t="shared" si="7"/>
        <v>70.000000000000057</v>
      </c>
      <c r="T68">
        <f t="shared" si="8"/>
        <v>151.40000000000015</v>
      </c>
      <c r="U68">
        <f>+Q68/[1]Agua!C67</f>
        <v>11.868131868131869</v>
      </c>
    </row>
    <row r="69" spans="1:21" x14ac:dyDescent="0.3">
      <c r="A69" s="18">
        <f>IF([1]Agua!A68&gt;0,[1]Agua!A68,"-")</f>
        <v>42476</v>
      </c>
      <c r="B69" s="19">
        <f>IF([1]Agua!B68&gt;0,[1]Agua!B68,"-")</f>
        <v>0.1875</v>
      </c>
      <c r="C69" s="21">
        <f t="shared" si="12"/>
        <v>0.83</v>
      </c>
      <c r="D69" s="20">
        <v>0.8</v>
      </c>
      <c r="E69" s="20"/>
      <c r="F69" s="21">
        <f t="shared" si="2"/>
        <v>2.9999999999999916E-2</v>
      </c>
      <c r="G69" s="21">
        <f t="shared" si="13"/>
        <v>0.76</v>
      </c>
      <c r="H69" s="20">
        <v>0.72</v>
      </c>
      <c r="I69" s="20"/>
      <c r="J69" s="21">
        <f t="shared" si="4"/>
        <v>4.0000000000000036E-2</v>
      </c>
      <c r="K69" s="21">
        <f t="shared" si="9"/>
        <v>0</v>
      </c>
      <c r="L69" s="20"/>
      <c r="M69" s="21" t="str">
        <f t="shared" si="5"/>
        <v>-</v>
      </c>
      <c r="N69" s="25">
        <f t="shared" si="10"/>
        <v>4355</v>
      </c>
      <c r="O69" s="22">
        <v>4360</v>
      </c>
      <c r="P69" s="23">
        <f t="shared" si="11"/>
        <v>5</v>
      </c>
      <c r="Q69" s="23">
        <f t="shared" si="6"/>
        <v>1800</v>
      </c>
      <c r="R69" s="26">
        <v>0.48</v>
      </c>
      <c r="S69">
        <f t="shared" si="7"/>
        <v>104.9999999999997</v>
      </c>
      <c r="T69">
        <f t="shared" si="8"/>
        <v>151.40000000000015</v>
      </c>
      <c r="U69">
        <f>+Q69/[1]Agua!C68</f>
        <v>9.375</v>
      </c>
    </row>
    <row r="70" spans="1:21" x14ac:dyDescent="0.3">
      <c r="A70" s="18">
        <f>IF([1]Agua!A69&gt;0,[1]Agua!A69,"-")</f>
        <v>42477</v>
      </c>
      <c r="B70" s="19">
        <f>IF([1]Agua!B69&gt;0,[1]Agua!B69,"-")</f>
        <v>0.20833333333333334</v>
      </c>
      <c r="C70" s="21">
        <f t="shared" si="12"/>
        <v>0.8</v>
      </c>
      <c r="D70" s="20">
        <v>0.75</v>
      </c>
      <c r="E70" s="20"/>
      <c r="F70" s="21">
        <f t="shared" si="2"/>
        <v>5.0000000000000044E-2</v>
      </c>
      <c r="G70" s="21">
        <f t="shared" si="13"/>
        <v>0.72</v>
      </c>
      <c r="H70" s="20">
        <v>0.68</v>
      </c>
      <c r="I70" s="20"/>
      <c r="J70" s="21">
        <f t="shared" si="4"/>
        <v>3.9999999999999925E-2</v>
      </c>
      <c r="K70" s="21">
        <f t="shared" si="9"/>
        <v>0</v>
      </c>
      <c r="L70" s="20"/>
      <c r="M70" s="21" t="str">
        <f t="shared" si="5"/>
        <v>-</v>
      </c>
      <c r="N70" s="25">
        <f t="shared" si="10"/>
        <v>4360</v>
      </c>
      <c r="O70" s="22">
        <v>4367</v>
      </c>
      <c r="P70" s="23">
        <f t="shared" si="11"/>
        <v>7</v>
      </c>
      <c r="Q70" s="23">
        <f t="shared" si="6"/>
        <v>2520</v>
      </c>
      <c r="R70" s="26">
        <v>0.48</v>
      </c>
      <c r="S70">
        <f t="shared" si="7"/>
        <v>175.00000000000014</v>
      </c>
      <c r="T70">
        <f t="shared" si="8"/>
        <v>151.39999999999972</v>
      </c>
      <c r="U70">
        <f>+Q70/[1]Agua!C69</f>
        <v>13.770491803278688</v>
      </c>
    </row>
    <row r="71" spans="1:21" x14ac:dyDescent="0.3">
      <c r="A71" s="18">
        <f>IF([1]Agua!A70&gt;0,[1]Agua!A70,"-")</f>
        <v>42478</v>
      </c>
      <c r="B71" s="19">
        <f>IF([1]Agua!B70&gt;0,[1]Agua!B70,"-")</f>
        <v>0.20833333333333334</v>
      </c>
      <c r="C71" s="21">
        <f t="shared" si="12"/>
        <v>0.75</v>
      </c>
      <c r="D71" s="20">
        <v>0.73</v>
      </c>
      <c r="E71" s="20"/>
      <c r="F71" s="21">
        <f t="shared" si="2"/>
        <v>2.0000000000000018E-2</v>
      </c>
      <c r="G71" s="21">
        <f t="shared" si="13"/>
        <v>0.68</v>
      </c>
      <c r="H71" s="20">
        <v>0.64</v>
      </c>
      <c r="I71" s="20"/>
      <c r="J71" s="21">
        <f t="shared" si="4"/>
        <v>4.0000000000000036E-2</v>
      </c>
      <c r="K71" s="21">
        <f t="shared" si="9"/>
        <v>0</v>
      </c>
      <c r="L71" s="20"/>
      <c r="M71" s="21" t="str">
        <f t="shared" si="5"/>
        <v>-</v>
      </c>
      <c r="N71" s="25">
        <f t="shared" si="10"/>
        <v>4367</v>
      </c>
      <c r="O71" s="22">
        <v>4373</v>
      </c>
      <c r="P71" s="23">
        <f t="shared" si="11"/>
        <v>6</v>
      </c>
      <c r="Q71" s="23">
        <f t="shared" si="6"/>
        <v>2160</v>
      </c>
      <c r="R71" s="26">
        <v>0.48</v>
      </c>
      <c r="S71">
        <f t="shared" si="7"/>
        <v>70.000000000000057</v>
      </c>
      <c r="T71">
        <f t="shared" si="8"/>
        <v>151.40000000000015</v>
      </c>
      <c r="U71">
        <f>+Q71/[1]Agua!C70</f>
        <v>11.933701657458563</v>
      </c>
    </row>
    <row r="72" spans="1:21" x14ac:dyDescent="0.3">
      <c r="A72" s="18">
        <f>IF([1]Agua!A71&gt;0,[1]Agua!A71,"-")</f>
        <v>42479</v>
      </c>
      <c r="B72" s="19">
        <f>IF([1]Agua!B71&gt;0,[1]Agua!B71,"-")</f>
        <v>0.20833333333333334</v>
      </c>
      <c r="C72" s="21">
        <f t="shared" si="12"/>
        <v>0.73</v>
      </c>
      <c r="D72" s="20">
        <v>0.7</v>
      </c>
      <c r="E72" s="20"/>
      <c r="F72" s="21">
        <f t="shared" ref="F72:F135" si="14">IF(D72&gt;0,C72-D72,"-")</f>
        <v>3.0000000000000027E-2</v>
      </c>
      <c r="G72" s="21">
        <f t="shared" si="13"/>
        <v>0.64</v>
      </c>
      <c r="H72" s="20">
        <v>0.6</v>
      </c>
      <c r="I72" s="20"/>
      <c r="J72" s="21">
        <f t="shared" ref="J72:J135" si="15">IF(H72&gt;0,G72-H72,"-")</f>
        <v>4.0000000000000036E-2</v>
      </c>
      <c r="K72" s="21">
        <f t="shared" si="9"/>
        <v>0</v>
      </c>
      <c r="L72" s="20"/>
      <c r="M72" s="21" t="str">
        <f t="shared" ref="M72:M135" si="16">IF(L72&gt;0,K72-L72,"-")</f>
        <v>-</v>
      </c>
      <c r="N72" s="25">
        <f t="shared" si="10"/>
        <v>4373</v>
      </c>
      <c r="O72" s="22">
        <v>4380</v>
      </c>
      <c r="P72" s="23">
        <f t="shared" si="11"/>
        <v>7</v>
      </c>
      <c r="Q72" s="23">
        <f t="shared" ref="Q72:Q135" si="17">IF(P72&gt;0,P72*360,0)</f>
        <v>2520</v>
      </c>
      <c r="R72" s="26">
        <v>0.48</v>
      </c>
      <c r="S72">
        <f t="shared" ref="S72:S135" si="18">F72*S$6</f>
        <v>105.0000000000001</v>
      </c>
      <c r="T72">
        <f t="shared" ref="T72:T135" si="19">J72*T$6</f>
        <v>151.40000000000015</v>
      </c>
      <c r="U72">
        <f>+Q72/[1]Agua!C71</f>
        <v>15.460122699386503</v>
      </c>
    </row>
    <row r="73" spans="1:21" x14ac:dyDescent="0.3">
      <c r="A73" s="18">
        <f>IF([1]Agua!A72&gt;0,[1]Agua!A72,"-")</f>
        <v>42480</v>
      </c>
      <c r="B73" s="19">
        <f>IF([1]Agua!B72&gt;0,[1]Agua!B72,"-")</f>
        <v>4.1666666666666664E-2</v>
      </c>
      <c r="C73" s="21">
        <f t="shared" si="12"/>
        <v>0.7</v>
      </c>
      <c r="D73" s="20">
        <v>0.67</v>
      </c>
      <c r="E73" s="20"/>
      <c r="F73" s="21">
        <f t="shared" si="14"/>
        <v>2.9999999999999916E-2</v>
      </c>
      <c r="G73" s="21">
        <f t="shared" si="13"/>
        <v>0.6</v>
      </c>
      <c r="H73" s="20">
        <v>0.56000000000000005</v>
      </c>
      <c r="I73" s="20"/>
      <c r="J73" s="21">
        <f t="shared" si="15"/>
        <v>3.9999999999999925E-2</v>
      </c>
      <c r="K73" s="21">
        <f t="shared" ref="K73:K136" si="20">IF(L72&gt;0,L72,0)</f>
        <v>0</v>
      </c>
      <c r="L73" s="20"/>
      <c r="M73" s="21" t="str">
        <f t="shared" si="16"/>
        <v>-</v>
      </c>
      <c r="N73" s="25">
        <f t="shared" ref="N73:N136" si="21">IF(O72&gt;0,O72,0)</f>
        <v>4380</v>
      </c>
      <c r="O73" s="22">
        <v>4385</v>
      </c>
      <c r="P73" s="23">
        <f t="shared" ref="P73:P136" si="22">IF(O73&gt;0,O73-N73,0)</f>
        <v>5</v>
      </c>
      <c r="Q73" s="23">
        <f t="shared" si="17"/>
        <v>1800</v>
      </c>
      <c r="R73" s="26">
        <v>0.48</v>
      </c>
      <c r="S73">
        <f t="shared" si="18"/>
        <v>104.9999999999997</v>
      </c>
      <c r="T73">
        <f t="shared" si="19"/>
        <v>151.39999999999972</v>
      </c>
      <c r="U73">
        <f>+Q73/[1]Agua!C72</f>
        <v>11.842105263157896</v>
      </c>
    </row>
    <row r="74" spans="1:21" x14ac:dyDescent="0.3">
      <c r="A74" s="18">
        <f>IF([1]Agua!A73&gt;0,[1]Agua!A73,"-")</f>
        <v>42481</v>
      </c>
      <c r="B74" s="19">
        <f>IF([1]Agua!B73&gt;0,[1]Agua!B73,"-")</f>
        <v>0.20833333333333334</v>
      </c>
      <c r="C74" s="21">
        <f t="shared" si="12"/>
        <v>0.67</v>
      </c>
      <c r="D74" s="20">
        <v>0.65</v>
      </c>
      <c r="E74" s="20"/>
      <c r="F74" s="21">
        <f t="shared" si="14"/>
        <v>2.0000000000000018E-2</v>
      </c>
      <c r="G74" s="21">
        <f t="shared" si="13"/>
        <v>0.56000000000000005</v>
      </c>
      <c r="H74" s="20">
        <v>0.52</v>
      </c>
      <c r="I74" s="20"/>
      <c r="J74" s="21">
        <f t="shared" si="15"/>
        <v>4.0000000000000036E-2</v>
      </c>
      <c r="K74" s="21">
        <f t="shared" si="20"/>
        <v>0</v>
      </c>
      <c r="L74" s="20"/>
      <c r="M74" s="21" t="str">
        <f t="shared" si="16"/>
        <v>-</v>
      </c>
      <c r="N74" s="25">
        <f t="shared" si="21"/>
        <v>4385</v>
      </c>
      <c r="O74" s="22">
        <v>4392</v>
      </c>
      <c r="P74" s="23">
        <f t="shared" si="22"/>
        <v>7</v>
      </c>
      <c r="Q74" s="23">
        <f t="shared" si="17"/>
        <v>2520</v>
      </c>
      <c r="R74" s="26">
        <v>0.48</v>
      </c>
      <c r="S74">
        <f t="shared" si="18"/>
        <v>70.000000000000057</v>
      </c>
      <c r="T74">
        <f t="shared" si="19"/>
        <v>151.40000000000015</v>
      </c>
      <c r="U74">
        <f>+Q74/[1]Agua!C73</f>
        <v>17.622377622377623</v>
      </c>
    </row>
    <row r="75" spans="1:21" x14ac:dyDescent="0.3">
      <c r="A75" s="18">
        <f>IF([1]Agua!A74&gt;0,[1]Agua!A74,"-")</f>
        <v>42482</v>
      </c>
      <c r="B75" s="19">
        <f>IF([1]Agua!B74&gt;0,[1]Agua!B74,"-")</f>
        <v>0.19791666666666666</v>
      </c>
      <c r="C75" s="21">
        <f t="shared" si="12"/>
        <v>0.65</v>
      </c>
      <c r="D75" s="20">
        <v>0.62</v>
      </c>
      <c r="E75" s="20"/>
      <c r="F75" s="21">
        <f t="shared" si="14"/>
        <v>3.0000000000000027E-2</v>
      </c>
      <c r="G75" s="21">
        <f t="shared" si="13"/>
        <v>0.52</v>
      </c>
      <c r="H75" s="20">
        <v>0.48</v>
      </c>
      <c r="I75" s="20"/>
      <c r="J75" s="21">
        <f t="shared" si="15"/>
        <v>4.0000000000000036E-2</v>
      </c>
      <c r="K75" s="21">
        <f t="shared" si="20"/>
        <v>0</v>
      </c>
      <c r="L75" s="20"/>
      <c r="M75" s="21" t="str">
        <f t="shared" si="16"/>
        <v>-</v>
      </c>
      <c r="N75" s="25">
        <f t="shared" si="21"/>
        <v>4392</v>
      </c>
      <c r="O75" s="22">
        <v>4398</v>
      </c>
      <c r="P75" s="23">
        <f t="shared" si="22"/>
        <v>6</v>
      </c>
      <c r="Q75" s="23">
        <f t="shared" si="17"/>
        <v>2160</v>
      </c>
      <c r="R75" s="26">
        <v>0.48</v>
      </c>
      <c r="S75">
        <f t="shared" si="18"/>
        <v>105.0000000000001</v>
      </c>
      <c r="T75">
        <f t="shared" si="19"/>
        <v>151.40000000000015</v>
      </c>
      <c r="U75">
        <f>+Q75/[1]Agua!C74</f>
        <v>11.739130434782609</v>
      </c>
    </row>
    <row r="76" spans="1:21" x14ac:dyDescent="0.3">
      <c r="A76" s="18">
        <f>IF([1]Agua!A75&gt;0,[1]Agua!A75,"-")</f>
        <v>42483</v>
      </c>
      <c r="B76" s="19">
        <f>IF([1]Agua!B75&gt;0,[1]Agua!B75,"-")</f>
        <v>0.20833333333333334</v>
      </c>
      <c r="C76" s="21">
        <f t="shared" si="12"/>
        <v>0.62</v>
      </c>
      <c r="D76" s="20">
        <v>0.6</v>
      </c>
      <c r="E76" s="20"/>
      <c r="F76" s="21">
        <f t="shared" si="14"/>
        <v>2.0000000000000018E-2</v>
      </c>
      <c r="G76" s="21">
        <f t="shared" si="13"/>
        <v>0.48</v>
      </c>
      <c r="H76" s="20">
        <v>0.44</v>
      </c>
      <c r="I76" s="20"/>
      <c r="J76" s="21">
        <f t="shared" si="15"/>
        <v>3.999999999999998E-2</v>
      </c>
      <c r="K76" s="21">
        <f t="shared" si="20"/>
        <v>0</v>
      </c>
      <c r="L76" s="20"/>
      <c r="M76" s="21" t="str">
        <f t="shared" si="16"/>
        <v>-</v>
      </c>
      <c r="N76" s="25">
        <f t="shared" si="21"/>
        <v>4398</v>
      </c>
      <c r="O76" s="22">
        <v>4405</v>
      </c>
      <c r="P76" s="23">
        <f t="shared" si="22"/>
        <v>7</v>
      </c>
      <c r="Q76" s="23">
        <f t="shared" si="17"/>
        <v>2520</v>
      </c>
      <c r="R76" s="26">
        <v>0.48</v>
      </c>
      <c r="S76">
        <f t="shared" si="18"/>
        <v>70.000000000000057</v>
      </c>
      <c r="T76">
        <f t="shared" si="19"/>
        <v>151.39999999999992</v>
      </c>
      <c r="U76">
        <f>+Q76/[1]Agua!C75</f>
        <v>12.537313432835822</v>
      </c>
    </row>
    <row r="77" spans="1:21" x14ac:dyDescent="0.3">
      <c r="A77" s="18">
        <f>IF([1]Agua!A76&gt;0,[1]Agua!A76,"-")</f>
        <v>42484</v>
      </c>
      <c r="B77" s="19">
        <f>IF([1]Agua!B76&gt;0,[1]Agua!B76,"-")</f>
        <v>0.20833333333333334</v>
      </c>
      <c r="C77" s="21">
        <f t="shared" si="12"/>
        <v>0.6</v>
      </c>
      <c r="D77" s="20">
        <v>0.56999999999999995</v>
      </c>
      <c r="E77" s="20"/>
      <c r="F77" s="21">
        <f t="shared" si="14"/>
        <v>3.0000000000000027E-2</v>
      </c>
      <c r="G77" s="21">
        <f t="shared" si="13"/>
        <v>0.44</v>
      </c>
      <c r="H77" s="20">
        <v>0.4</v>
      </c>
      <c r="I77" s="20"/>
      <c r="J77" s="21">
        <f t="shared" si="15"/>
        <v>3.999999999999998E-2</v>
      </c>
      <c r="K77" s="21">
        <f t="shared" si="20"/>
        <v>0</v>
      </c>
      <c r="L77" s="20"/>
      <c r="M77" s="21" t="str">
        <f t="shared" si="16"/>
        <v>-</v>
      </c>
      <c r="N77" s="25">
        <f t="shared" si="21"/>
        <v>4405</v>
      </c>
      <c r="O77" s="22">
        <v>4411</v>
      </c>
      <c r="P77" s="23">
        <f t="shared" si="22"/>
        <v>6</v>
      </c>
      <c r="Q77" s="23">
        <f t="shared" si="17"/>
        <v>2160</v>
      </c>
      <c r="R77" s="26">
        <v>0.48</v>
      </c>
      <c r="S77">
        <f t="shared" si="18"/>
        <v>105.0000000000001</v>
      </c>
      <c r="T77">
        <f t="shared" si="19"/>
        <v>151.39999999999992</v>
      </c>
      <c r="U77">
        <f>+Q77/[1]Agua!C76</f>
        <v>9.9082568807339442</v>
      </c>
    </row>
    <row r="78" spans="1:21" x14ac:dyDescent="0.3">
      <c r="A78" s="18">
        <f>IF([1]Agua!A77&gt;0,[1]Agua!A77,"-")</f>
        <v>42485</v>
      </c>
      <c r="B78" s="19">
        <f>IF([1]Agua!B77&gt;0,[1]Agua!B77,"-")</f>
        <v>0.20833333333333334</v>
      </c>
      <c r="C78" s="21">
        <f t="shared" si="12"/>
        <v>0.56999999999999995</v>
      </c>
      <c r="D78" s="20">
        <v>0.55000000000000004</v>
      </c>
      <c r="E78" s="20"/>
      <c r="F78" s="21">
        <f t="shared" si="14"/>
        <v>1.9999999999999907E-2</v>
      </c>
      <c r="G78" s="21">
        <f t="shared" si="13"/>
        <v>0.4</v>
      </c>
      <c r="H78" s="20">
        <v>0.35</v>
      </c>
      <c r="I78" s="20"/>
      <c r="J78" s="21">
        <f t="shared" si="15"/>
        <v>5.0000000000000044E-2</v>
      </c>
      <c r="K78" s="21">
        <f t="shared" si="20"/>
        <v>0</v>
      </c>
      <c r="L78" s="20"/>
      <c r="M78" s="21" t="str">
        <f t="shared" si="16"/>
        <v>-</v>
      </c>
      <c r="N78" s="25">
        <f t="shared" si="21"/>
        <v>4411</v>
      </c>
      <c r="O78" s="22">
        <v>4419</v>
      </c>
      <c r="P78" s="23">
        <f t="shared" si="22"/>
        <v>8</v>
      </c>
      <c r="Q78" s="23">
        <f t="shared" si="17"/>
        <v>2880</v>
      </c>
      <c r="R78" s="26">
        <v>0.48</v>
      </c>
      <c r="S78">
        <f t="shared" si="18"/>
        <v>69.999999999999673</v>
      </c>
      <c r="T78">
        <f t="shared" si="19"/>
        <v>189.25000000000017</v>
      </c>
      <c r="U78">
        <f>+Q78/[1]Agua!C77</f>
        <v>22.5</v>
      </c>
    </row>
    <row r="79" spans="1:21" x14ac:dyDescent="0.3">
      <c r="A79" s="18">
        <f>IF([1]Agua!A78&gt;0,[1]Agua!A78,"-")</f>
        <v>42486</v>
      </c>
      <c r="B79" s="19">
        <f>IF([1]Agua!B78&gt;0,[1]Agua!B78,"-")</f>
        <v>0.1875</v>
      </c>
      <c r="C79" s="21">
        <f t="shared" ref="C79:C142" si="23">IF(E78&gt;0,E78,D78)</f>
        <v>0.55000000000000004</v>
      </c>
      <c r="D79" s="20">
        <v>0.52</v>
      </c>
      <c r="E79" s="20"/>
      <c r="F79" s="21">
        <f t="shared" si="14"/>
        <v>3.0000000000000027E-2</v>
      </c>
      <c r="G79" s="21">
        <f t="shared" ref="G79:G142" si="24">IF(I78&gt;0,I78,H78)</f>
        <v>0.35</v>
      </c>
      <c r="H79" s="20">
        <v>0.3</v>
      </c>
      <c r="I79" s="20"/>
      <c r="J79" s="21">
        <f t="shared" si="15"/>
        <v>4.9999999999999989E-2</v>
      </c>
      <c r="K79" s="21">
        <f t="shared" si="20"/>
        <v>0</v>
      </c>
      <c r="L79" s="20"/>
      <c r="M79" s="21" t="str">
        <f t="shared" si="16"/>
        <v>-</v>
      </c>
      <c r="N79" s="25">
        <f t="shared" si="21"/>
        <v>4419</v>
      </c>
      <c r="O79" s="22">
        <v>4425</v>
      </c>
      <c r="P79" s="23">
        <f t="shared" si="22"/>
        <v>6</v>
      </c>
      <c r="Q79" s="23">
        <f t="shared" si="17"/>
        <v>2160</v>
      </c>
      <c r="R79" s="26">
        <v>0.48</v>
      </c>
      <c r="S79">
        <f t="shared" si="18"/>
        <v>105.0000000000001</v>
      </c>
      <c r="T79">
        <f t="shared" si="19"/>
        <v>189.24999999999997</v>
      </c>
      <c r="U79">
        <f>+Q79/[1]Agua!C78</f>
        <v>20.76923076923077</v>
      </c>
    </row>
    <row r="80" spans="1:21" x14ac:dyDescent="0.3">
      <c r="A80" s="18">
        <f>IF([1]Agua!A79&gt;0,[1]Agua!A79,"-")</f>
        <v>42487</v>
      </c>
      <c r="B80" s="19">
        <f>IF([1]Agua!B79&gt;0,[1]Agua!B79,"-")</f>
        <v>0.20833333333333334</v>
      </c>
      <c r="C80" s="21">
        <f t="shared" si="23"/>
        <v>0.52</v>
      </c>
      <c r="D80" s="20">
        <v>0.5</v>
      </c>
      <c r="E80" s="20">
        <v>0.9</v>
      </c>
      <c r="F80" s="21">
        <f t="shared" si="14"/>
        <v>2.0000000000000018E-2</v>
      </c>
      <c r="G80" s="21">
        <f t="shared" si="24"/>
        <v>0.3</v>
      </c>
      <c r="H80" s="20">
        <v>0.25</v>
      </c>
      <c r="I80" s="20">
        <v>0.94</v>
      </c>
      <c r="J80" s="21">
        <f t="shared" si="15"/>
        <v>4.9999999999999989E-2</v>
      </c>
      <c r="K80" s="21">
        <f t="shared" si="20"/>
        <v>0</v>
      </c>
      <c r="L80" s="20"/>
      <c r="M80" s="21" t="str">
        <f t="shared" si="16"/>
        <v>-</v>
      </c>
      <c r="N80" s="25">
        <f t="shared" si="21"/>
        <v>4425</v>
      </c>
      <c r="O80" s="22">
        <v>4431</v>
      </c>
      <c r="P80" s="23">
        <f t="shared" si="22"/>
        <v>6</v>
      </c>
      <c r="Q80" s="23">
        <f t="shared" si="17"/>
        <v>2160</v>
      </c>
      <c r="R80" s="26">
        <v>0.48</v>
      </c>
      <c r="S80">
        <f t="shared" si="18"/>
        <v>70.000000000000057</v>
      </c>
      <c r="T80">
        <f t="shared" si="19"/>
        <v>189.24999999999997</v>
      </c>
      <c r="U80">
        <f>+Q80/[1]Agua!C79</f>
        <v>22.5</v>
      </c>
    </row>
    <row r="81" spans="1:21" x14ac:dyDescent="0.3">
      <c r="A81" s="18">
        <f>IF([1]Agua!A80&gt;0,[1]Agua!A80,"-")</f>
        <v>42488</v>
      </c>
      <c r="B81" s="19">
        <f>IF([1]Agua!B80&gt;0,[1]Agua!B80,"-")</f>
        <v>0.25</v>
      </c>
      <c r="C81" s="21">
        <f t="shared" si="23"/>
        <v>0.9</v>
      </c>
      <c r="D81" s="20">
        <v>0.88</v>
      </c>
      <c r="E81" s="20"/>
      <c r="F81" s="21">
        <f t="shared" si="14"/>
        <v>2.0000000000000018E-2</v>
      </c>
      <c r="G81" s="21">
        <f t="shared" si="24"/>
        <v>0.94</v>
      </c>
      <c r="H81" s="20">
        <v>0.9</v>
      </c>
      <c r="I81" s="20"/>
      <c r="J81" s="21">
        <f t="shared" si="15"/>
        <v>3.9999999999999925E-2</v>
      </c>
      <c r="K81" s="21">
        <f t="shared" si="20"/>
        <v>0</v>
      </c>
      <c r="L81" s="20"/>
      <c r="M81" s="21" t="str">
        <f t="shared" si="16"/>
        <v>-</v>
      </c>
      <c r="N81" s="25">
        <f t="shared" si="21"/>
        <v>4431</v>
      </c>
      <c r="O81" s="22">
        <v>4436</v>
      </c>
      <c r="P81" s="23">
        <f t="shared" si="22"/>
        <v>5</v>
      </c>
      <c r="Q81" s="23">
        <f t="shared" si="17"/>
        <v>1800</v>
      </c>
      <c r="R81" s="26">
        <v>0.48</v>
      </c>
      <c r="S81">
        <f t="shared" si="18"/>
        <v>70.000000000000057</v>
      </c>
      <c r="T81">
        <f t="shared" si="19"/>
        <v>151.39999999999972</v>
      </c>
      <c r="U81">
        <f>+Q81/[1]Agua!C80</f>
        <v>14.285714285714286</v>
      </c>
    </row>
    <row r="82" spans="1:21" x14ac:dyDescent="0.3">
      <c r="A82" s="18">
        <f>IF([1]Agua!A81&gt;0,[1]Agua!A81,"-")</f>
        <v>42489</v>
      </c>
      <c r="B82" s="19">
        <f>IF([1]Agua!B81&gt;0,[1]Agua!B81,"-")</f>
        <v>0.20833333333333334</v>
      </c>
      <c r="C82" s="21">
        <f t="shared" si="23"/>
        <v>0.88</v>
      </c>
      <c r="D82" s="20">
        <v>0.86</v>
      </c>
      <c r="E82" s="20"/>
      <c r="F82" s="21">
        <f t="shared" si="14"/>
        <v>2.0000000000000018E-2</v>
      </c>
      <c r="G82" s="21">
        <f t="shared" si="24"/>
        <v>0.9</v>
      </c>
      <c r="H82" s="20">
        <v>0.85</v>
      </c>
      <c r="I82" s="20"/>
      <c r="J82" s="21">
        <f t="shared" si="15"/>
        <v>5.0000000000000044E-2</v>
      </c>
      <c r="K82" s="21">
        <f t="shared" si="20"/>
        <v>0</v>
      </c>
      <c r="L82" s="20"/>
      <c r="M82" s="21" t="str">
        <f t="shared" si="16"/>
        <v>-</v>
      </c>
      <c r="N82" s="25">
        <f t="shared" si="21"/>
        <v>4436</v>
      </c>
      <c r="O82" s="22">
        <v>4442</v>
      </c>
      <c r="P82" s="23">
        <f t="shared" si="22"/>
        <v>6</v>
      </c>
      <c r="Q82" s="23">
        <f t="shared" si="17"/>
        <v>2160</v>
      </c>
      <c r="R82" s="26">
        <v>0.48</v>
      </c>
      <c r="S82">
        <f t="shared" si="18"/>
        <v>70.000000000000057</v>
      </c>
      <c r="T82">
        <f t="shared" si="19"/>
        <v>189.25000000000017</v>
      </c>
      <c r="U82">
        <f>+Q82/[1]Agua!C81</f>
        <v>13.251533742331288</v>
      </c>
    </row>
    <row r="83" spans="1:21" x14ac:dyDescent="0.3">
      <c r="A83" s="18">
        <f>IF([1]Agua!A82&gt;0,[1]Agua!A82,"-")</f>
        <v>42490</v>
      </c>
      <c r="B83" s="19">
        <f>IF([1]Agua!B82&gt;0,[1]Agua!B82,"-")</f>
        <v>0.20833333333333334</v>
      </c>
      <c r="C83" s="21">
        <f t="shared" si="23"/>
        <v>0.86</v>
      </c>
      <c r="D83" s="20">
        <v>0.84</v>
      </c>
      <c r="E83" s="20"/>
      <c r="F83" s="21">
        <f t="shared" si="14"/>
        <v>2.0000000000000018E-2</v>
      </c>
      <c r="G83" s="21">
        <f t="shared" si="24"/>
        <v>0.85</v>
      </c>
      <c r="H83" s="20">
        <v>0.8</v>
      </c>
      <c r="I83" s="20"/>
      <c r="J83" s="21">
        <f t="shared" si="15"/>
        <v>4.9999999999999933E-2</v>
      </c>
      <c r="K83" s="21">
        <f t="shared" si="20"/>
        <v>0</v>
      </c>
      <c r="L83" s="20"/>
      <c r="M83" s="21" t="str">
        <f t="shared" si="16"/>
        <v>-</v>
      </c>
      <c r="N83" s="25">
        <f t="shared" si="21"/>
        <v>4442</v>
      </c>
      <c r="O83" s="22">
        <v>4450</v>
      </c>
      <c r="P83" s="23">
        <f t="shared" si="22"/>
        <v>8</v>
      </c>
      <c r="Q83" s="23">
        <f t="shared" si="17"/>
        <v>2880</v>
      </c>
      <c r="R83" s="26">
        <v>0.48</v>
      </c>
      <c r="S83">
        <f t="shared" si="18"/>
        <v>70.000000000000057</v>
      </c>
      <c r="T83">
        <f t="shared" si="19"/>
        <v>189.24999999999974</v>
      </c>
      <c r="U83">
        <f>+Q83/[1]Agua!C82</f>
        <v>15.911602209944752</v>
      </c>
    </row>
    <row r="84" spans="1:21" x14ac:dyDescent="0.3">
      <c r="A84" s="18">
        <f>IF([1]Agua!A83&gt;0,[1]Agua!A83,"-")</f>
        <v>42491</v>
      </c>
      <c r="B84" s="19">
        <f>IF([1]Agua!B83&gt;0,[1]Agua!B83,"-")</f>
        <v>0.16666666666666666</v>
      </c>
      <c r="C84" s="21">
        <f t="shared" si="23"/>
        <v>0.84</v>
      </c>
      <c r="D84" s="20">
        <v>0.82</v>
      </c>
      <c r="E84" s="20"/>
      <c r="F84" s="21">
        <f t="shared" si="14"/>
        <v>2.0000000000000018E-2</v>
      </c>
      <c r="G84" s="21">
        <f t="shared" si="24"/>
        <v>0.8</v>
      </c>
      <c r="H84" s="20">
        <v>0.75</v>
      </c>
      <c r="I84" s="20"/>
      <c r="J84" s="21">
        <f t="shared" si="15"/>
        <v>5.0000000000000044E-2</v>
      </c>
      <c r="K84" s="21">
        <f t="shared" si="20"/>
        <v>0</v>
      </c>
      <c r="L84" s="20"/>
      <c r="M84" s="21" t="str">
        <f t="shared" si="16"/>
        <v>-</v>
      </c>
      <c r="N84" s="25">
        <f t="shared" si="21"/>
        <v>4450</v>
      </c>
      <c r="O84" s="22">
        <v>4457</v>
      </c>
      <c r="P84" s="23">
        <f t="shared" si="22"/>
        <v>7</v>
      </c>
      <c r="Q84" s="23">
        <f t="shared" si="17"/>
        <v>2520</v>
      </c>
      <c r="R84" s="26">
        <v>0.48</v>
      </c>
      <c r="S84">
        <f t="shared" si="18"/>
        <v>70.000000000000057</v>
      </c>
      <c r="T84">
        <f t="shared" si="19"/>
        <v>189.25000000000017</v>
      </c>
      <c r="U84">
        <f>+Q84/[1]Agua!C83</f>
        <v>15.849056603773585</v>
      </c>
    </row>
    <row r="85" spans="1:21" x14ac:dyDescent="0.3">
      <c r="A85" s="18">
        <f>IF([1]Agua!A84&gt;0,[1]Agua!A84,"-")</f>
        <v>42492</v>
      </c>
      <c r="B85" s="19">
        <f>IF([1]Agua!B84&gt;0,[1]Agua!B84,"-")</f>
        <v>0.20833333333333334</v>
      </c>
      <c r="C85" s="21">
        <f t="shared" si="23"/>
        <v>0.82</v>
      </c>
      <c r="D85" s="20">
        <v>0.8</v>
      </c>
      <c r="E85" s="20"/>
      <c r="F85" s="21">
        <f t="shared" si="14"/>
        <v>1.9999999999999907E-2</v>
      </c>
      <c r="G85" s="21">
        <f t="shared" si="24"/>
        <v>0.75</v>
      </c>
      <c r="H85" s="20">
        <v>0.7</v>
      </c>
      <c r="I85" s="20"/>
      <c r="J85" s="21">
        <f t="shared" si="15"/>
        <v>5.0000000000000044E-2</v>
      </c>
      <c r="K85" s="21">
        <f t="shared" si="20"/>
        <v>0</v>
      </c>
      <c r="L85" s="20"/>
      <c r="M85" s="21" t="str">
        <f t="shared" si="16"/>
        <v>-</v>
      </c>
      <c r="N85" s="25">
        <f t="shared" si="21"/>
        <v>4457</v>
      </c>
      <c r="O85" s="22">
        <v>4464</v>
      </c>
      <c r="P85" s="23">
        <f t="shared" si="22"/>
        <v>7</v>
      </c>
      <c r="Q85" s="23">
        <f t="shared" si="17"/>
        <v>2520</v>
      </c>
      <c r="R85" s="26">
        <v>0.48</v>
      </c>
      <c r="S85">
        <f t="shared" si="18"/>
        <v>69.999999999999673</v>
      </c>
      <c r="T85">
        <f t="shared" si="19"/>
        <v>189.25000000000017</v>
      </c>
      <c r="U85">
        <f>+Q85/[1]Agua!C84</f>
        <v>14.4</v>
      </c>
    </row>
    <row r="86" spans="1:21" x14ac:dyDescent="0.3">
      <c r="A86" s="18">
        <f>IF([1]Agua!A85&gt;0,[1]Agua!A85,"-")</f>
        <v>42493</v>
      </c>
      <c r="B86" s="19">
        <v>0.20833333333333334</v>
      </c>
      <c r="C86" s="21">
        <f t="shared" si="23"/>
        <v>0.8</v>
      </c>
      <c r="D86" s="20">
        <v>0.75</v>
      </c>
      <c r="E86" s="20"/>
      <c r="F86" s="21">
        <f t="shared" si="14"/>
        <v>5.0000000000000044E-2</v>
      </c>
      <c r="G86" s="21">
        <f t="shared" si="24"/>
        <v>0.7</v>
      </c>
      <c r="H86" s="20">
        <v>0.68</v>
      </c>
      <c r="I86" s="20"/>
      <c r="J86" s="21">
        <f t="shared" si="15"/>
        <v>1.9999999999999907E-2</v>
      </c>
      <c r="K86" s="21">
        <f t="shared" si="20"/>
        <v>0</v>
      </c>
      <c r="L86" s="20"/>
      <c r="M86" s="21" t="str">
        <f t="shared" si="16"/>
        <v>-</v>
      </c>
      <c r="N86" s="25">
        <f t="shared" si="21"/>
        <v>4464</v>
      </c>
      <c r="O86" s="22">
        <v>4471</v>
      </c>
      <c r="P86" s="23">
        <f t="shared" si="22"/>
        <v>7</v>
      </c>
      <c r="Q86" s="23">
        <f t="shared" si="17"/>
        <v>2520</v>
      </c>
      <c r="R86" s="26">
        <v>0.48</v>
      </c>
      <c r="S86">
        <f t="shared" si="18"/>
        <v>175.00000000000014</v>
      </c>
      <c r="T86">
        <f t="shared" si="19"/>
        <v>75.699999999999648</v>
      </c>
      <c r="U86">
        <f>+Q86/[1]Agua!C85</f>
        <v>19.84251968503937</v>
      </c>
    </row>
    <row r="87" spans="1:21" x14ac:dyDescent="0.3">
      <c r="A87" s="18">
        <f>IF([1]Agua!A86&gt;0,[1]Agua!A86,"-")</f>
        <v>42494</v>
      </c>
      <c r="B87" s="19">
        <v>0.20833333333333334</v>
      </c>
      <c r="C87" s="21">
        <f t="shared" si="23"/>
        <v>0.75</v>
      </c>
      <c r="D87" s="20">
        <v>0.73</v>
      </c>
      <c r="E87" s="20"/>
      <c r="F87" s="21">
        <f t="shared" si="14"/>
        <v>2.0000000000000018E-2</v>
      </c>
      <c r="G87" s="21">
        <f t="shared" si="24"/>
        <v>0.68</v>
      </c>
      <c r="H87" s="20">
        <v>0.64</v>
      </c>
      <c r="I87" s="20"/>
      <c r="J87" s="21">
        <f t="shared" si="15"/>
        <v>4.0000000000000036E-2</v>
      </c>
      <c r="K87" s="21">
        <f t="shared" si="20"/>
        <v>0</v>
      </c>
      <c r="L87" s="20"/>
      <c r="M87" s="21" t="str">
        <f t="shared" si="16"/>
        <v>-</v>
      </c>
      <c r="N87" s="25">
        <f t="shared" si="21"/>
        <v>4471</v>
      </c>
      <c r="O87" s="22">
        <v>4477</v>
      </c>
      <c r="P87" s="23">
        <f t="shared" si="22"/>
        <v>6</v>
      </c>
      <c r="Q87" s="23">
        <f t="shared" si="17"/>
        <v>2160</v>
      </c>
      <c r="R87" s="26">
        <v>0.48</v>
      </c>
      <c r="S87">
        <f t="shared" si="18"/>
        <v>70.000000000000057</v>
      </c>
      <c r="T87">
        <f t="shared" si="19"/>
        <v>151.40000000000015</v>
      </c>
      <c r="U87">
        <f>+Q87/[1]Agua!C86</f>
        <v>18.94736842105263</v>
      </c>
    </row>
    <row r="88" spans="1:21" x14ac:dyDescent="0.3">
      <c r="A88" s="18">
        <f>IF([1]Agua!A87&gt;0,[1]Agua!A87,"-")</f>
        <v>42495</v>
      </c>
      <c r="B88" s="19">
        <v>0.20833333333333334</v>
      </c>
      <c r="C88" s="21">
        <f t="shared" si="23"/>
        <v>0.73</v>
      </c>
      <c r="D88" s="20">
        <v>0.72</v>
      </c>
      <c r="E88" s="20"/>
      <c r="F88" s="21">
        <f t="shared" si="14"/>
        <v>1.0000000000000009E-2</v>
      </c>
      <c r="G88" s="21">
        <f t="shared" si="24"/>
        <v>0.64</v>
      </c>
      <c r="H88" s="20">
        <v>0.62</v>
      </c>
      <c r="I88" s="20"/>
      <c r="J88" s="21">
        <f t="shared" si="15"/>
        <v>2.0000000000000018E-2</v>
      </c>
      <c r="K88" s="21">
        <f t="shared" si="20"/>
        <v>0</v>
      </c>
      <c r="L88" s="20"/>
      <c r="M88" s="21" t="str">
        <f t="shared" si="16"/>
        <v>-</v>
      </c>
      <c r="N88" s="25">
        <f t="shared" si="21"/>
        <v>4477</v>
      </c>
      <c r="O88" s="22">
        <v>4483</v>
      </c>
      <c r="P88" s="23">
        <f t="shared" si="22"/>
        <v>6</v>
      </c>
      <c r="Q88" s="23">
        <f t="shared" si="17"/>
        <v>2160</v>
      </c>
      <c r="R88" s="26">
        <v>0.48</v>
      </c>
      <c r="S88">
        <f t="shared" si="18"/>
        <v>35.000000000000028</v>
      </c>
      <c r="T88">
        <f t="shared" si="19"/>
        <v>75.700000000000074</v>
      </c>
      <c r="U88">
        <f>+Q88/[1]Agua!C87</f>
        <v>24</v>
      </c>
    </row>
    <row r="89" spans="1:21" x14ac:dyDescent="0.3">
      <c r="A89" s="18">
        <f>IF([1]Agua!A88&gt;0,[1]Agua!A88,"-")</f>
        <v>42496</v>
      </c>
      <c r="B89" s="19">
        <v>0.20833333333333334</v>
      </c>
      <c r="C89" s="21">
        <f t="shared" si="23"/>
        <v>0.72</v>
      </c>
      <c r="D89" s="20">
        <v>0.7</v>
      </c>
      <c r="E89" s="20"/>
      <c r="F89" s="21">
        <f t="shared" si="14"/>
        <v>2.0000000000000018E-2</v>
      </c>
      <c r="G89" s="21">
        <f t="shared" si="24"/>
        <v>0.62</v>
      </c>
      <c r="H89" s="20">
        <v>0.6</v>
      </c>
      <c r="I89" s="20"/>
      <c r="J89" s="21">
        <f t="shared" si="15"/>
        <v>2.0000000000000018E-2</v>
      </c>
      <c r="K89" s="21">
        <f t="shared" si="20"/>
        <v>0</v>
      </c>
      <c r="L89" s="20"/>
      <c r="M89" s="21" t="str">
        <f t="shared" si="16"/>
        <v>-</v>
      </c>
      <c r="N89" s="25">
        <f t="shared" si="21"/>
        <v>4483</v>
      </c>
      <c r="O89" s="22">
        <v>4487</v>
      </c>
      <c r="P89" s="23">
        <f t="shared" si="22"/>
        <v>4</v>
      </c>
      <c r="Q89" s="23">
        <f t="shared" si="17"/>
        <v>1440</v>
      </c>
      <c r="R89" s="26">
        <v>0.48</v>
      </c>
      <c r="S89">
        <f t="shared" si="18"/>
        <v>70.000000000000057</v>
      </c>
      <c r="T89">
        <f t="shared" si="19"/>
        <v>75.700000000000074</v>
      </c>
      <c r="U89">
        <f>+Q89/[1]Agua!C88</f>
        <v>10.285714285714286</v>
      </c>
    </row>
    <row r="90" spans="1:21" x14ac:dyDescent="0.3">
      <c r="A90" s="18">
        <f>IF([1]Agua!A89&gt;0,[1]Agua!A89,"-")</f>
        <v>42497</v>
      </c>
      <c r="B90" s="19">
        <v>0.20833333333333334</v>
      </c>
      <c r="C90" s="21">
        <f t="shared" si="23"/>
        <v>0.7</v>
      </c>
      <c r="D90" s="20">
        <v>0.68</v>
      </c>
      <c r="E90" s="20"/>
      <c r="F90" s="21">
        <f t="shared" si="14"/>
        <v>1.9999999999999907E-2</v>
      </c>
      <c r="G90" s="21">
        <f t="shared" si="24"/>
        <v>0.6</v>
      </c>
      <c r="H90" s="20">
        <v>0.57999999999999996</v>
      </c>
      <c r="I90" s="20"/>
      <c r="J90" s="21">
        <f t="shared" si="15"/>
        <v>2.0000000000000018E-2</v>
      </c>
      <c r="K90" s="21">
        <f t="shared" si="20"/>
        <v>0</v>
      </c>
      <c r="L90" s="20"/>
      <c r="M90" s="21" t="str">
        <f t="shared" si="16"/>
        <v>-</v>
      </c>
      <c r="N90" s="25">
        <f t="shared" si="21"/>
        <v>4487</v>
      </c>
      <c r="O90" s="22">
        <v>4492</v>
      </c>
      <c r="P90" s="23">
        <f t="shared" si="22"/>
        <v>5</v>
      </c>
      <c r="Q90" s="23">
        <f t="shared" si="17"/>
        <v>1800</v>
      </c>
      <c r="R90" s="26">
        <v>0.48</v>
      </c>
      <c r="S90">
        <f t="shared" si="18"/>
        <v>69.999999999999673</v>
      </c>
      <c r="T90">
        <f t="shared" si="19"/>
        <v>75.700000000000074</v>
      </c>
      <c r="U90">
        <f>+Q90/[1]Agua!C89</f>
        <v>10.112359550561798</v>
      </c>
    </row>
    <row r="91" spans="1:21" x14ac:dyDescent="0.3">
      <c r="A91" s="18">
        <f>IF([1]Agua!A90&gt;0,[1]Agua!A90,"-")</f>
        <v>42498</v>
      </c>
      <c r="B91" s="19">
        <v>0.20833333333333334</v>
      </c>
      <c r="C91" s="21">
        <f t="shared" si="23"/>
        <v>0.68</v>
      </c>
      <c r="D91" s="20">
        <v>0.66</v>
      </c>
      <c r="E91" s="20"/>
      <c r="F91" s="21">
        <f t="shared" si="14"/>
        <v>2.0000000000000018E-2</v>
      </c>
      <c r="G91" s="21">
        <f t="shared" si="24"/>
        <v>0.57999999999999996</v>
      </c>
      <c r="H91" s="20">
        <v>0.55000000000000004</v>
      </c>
      <c r="I91" s="20"/>
      <c r="J91" s="21">
        <f t="shared" si="15"/>
        <v>2.9999999999999916E-2</v>
      </c>
      <c r="K91" s="21">
        <f t="shared" si="20"/>
        <v>0</v>
      </c>
      <c r="L91" s="20"/>
      <c r="M91" s="21" t="str">
        <f t="shared" si="16"/>
        <v>-</v>
      </c>
      <c r="N91" s="25">
        <f t="shared" si="21"/>
        <v>4492</v>
      </c>
      <c r="O91" s="22">
        <v>4498</v>
      </c>
      <c r="P91" s="23">
        <f t="shared" si="22"/>
        <v>6</v>
      </c>
      <c r="Q91" s="23">
        <f t="shared" si="17"/>
        <v>2160</v>
      </c>
      <c r="R91" s="26">
        <v>0.48</v>
      </c>
      <c r="S91">
        <f t="shared" si="18"/>
        <v>70.000000000000057</v>
      </c>
      <c r="T91">
        <f t="shared" si="19"/>
        <v>113.54999999999968</v>
      </c>
      <c r="U91">
        <f>+Q91/[1]Agua!C90</f>
        <v>20.571428571428573</v>
      </c>
    </row>
    <row r="92" spans="1:21" x14ac:dyDescent="0.3">
      <c r="A92" s="18">
        <f>IF([1]Agua!A91&gt;0,[1]Agua!A91,"-")</f>
        <v>42499</v>
      </c>
      <c r="B92" s="19">
        <v>0.20833333333333334</v>
      </c>
      <c r="C92" s="21">
        <f t="shared" si="23"/>
        <v>0.66</v>
      </c>
      <c r="D92" s="20">
        <v>0.63</v>
      </c>
      <c r="E92" s="20"/>
      <c r="F92" s="21">
        <f t="shared" si="14"/>
        <v>3.0000000000000027E-2</v>
      </c>
      <c r="G92" s="21">
        <f t="shared" si="24"/>
        <v>0.55000000000000004</v>
      </c>
      <c r="H92" s="20">
        <v>0.52</v>
      </c>
      <c r="I92" s="20"/>
      <c r="J92" s="21">
        <f t="shared" si="15"/>
        <v>3.0000000000000027E-2</v>
      </c>
      <c r="K92" s="21">
        <f t="shared" si="20"/>
        <v>0</v>
      </c>
      <c r="L92" s="20"/>
      <c r="M92" s="21" t="str">
        <f t="shared" si="16"/>
        <v>-</v>
      </c>
      <c r="N92" s="25">
        <f t="shared" si="21"/>
        <v>4498</v>
      </c>
      <c r="O92" s="22">
        <v>4504</v>
      </c>
      <c r="P92" s="23">
        <f t="shared" si="22"/>
        <v>6</v>
      </c>
      <c r="Q92" s="23">
        <f t="shared" si="17"/>
        <v>2160</v>
      </c>
      <c r="R92" s="26">
        <v>0.48</v>
      </c>
      <c r="S92">
        <f t="shared" si="18"/>
        <v>105.0000000000001</v>
      </c>
      <c r="T92">
        <f t="shared" si="19"/>
        <v>113.5500000000001</v>
      </c>
      <c r="U92">
        <f>+Q92/[1]Agua!C91</f>
        <v>18.620689655172413</v>
      </c>
    </row>
    <row r="93" spans="1:21" x14ac:dyDescent="0.3">
      <c r="A93" s="18">
        <f>IF([1]Agua!A92&gt;0,[1]Agua!A92,"-")</f>
        <v>42500</v>
      </c>
      <c r="B93" s="19">
        <v>0.19444444444444445</v>
      </c>
      <c r="C93" s="21">
        <f t="shared" si="23"/>
        <v>0.63</v>
      </c>
      <c r="D93" s="20">
        <v>0.61</v>
      </c>
      <c r="E93" s="20"/>
      <c r="F93" s="21">
        <f t="shared" si="14"/>
        <v>2.0000000000000018E-2</v>
      </c>
      <c r="G93" s="21">
        <f t="shared" si="24"/>
        <v>0.52</v>
      </c>
      <c r="H93" s="20">
        <v>0.48</v>
      </c>
      <c r="I93" s="20"/>
      <c r="J93" s="21">
        <f t="shared" si="15"/>
        <v>4.0000000000000036E-2</v>
      </c>
      <c r="K93" s="21">
        <f t="shared" si="20"/>
        <v>0</v>
      </c>
      <c r="L93" s="20"/>
      <c r="M93" s="21" t="str">
        <f t="shared" si="16"/>
        <v>-</v>
      </c>
      <c r="N93" s="25">
        <f t="shared" si="21"/>
        <v>4504</v>
      </c>
      <c r="O93" s="22">
        <v>4508</v>
      </c>
      <c r="P93" s="23">
        <f t="shared" si="22"/>
        <v>4</v>
      </c>
      <c r="Q93" s="23">
        <f t="shared" si="17"/>
        <v>1440</v>
      </c>
      <c r="R93" s="26">
        <v>0.48</v>
      </c>
      <c r="S93">
        <f t="shared" si="18"/>
        <v>70.000000000000057</v>
      </c>
      <c r="T93">
        <f t="shared" si="19"/>
        <v>151.40000000000015</v>
      </c>
      <c r="U93">
        <f>+Q93/[1]Agua!C92</f>
        <v>17.349397590361445</v>
      </c>
    </row>
    <row r="94" spans="1:21" x14ac:dyDescent="0.3">
      <c r="A94" s="18">
        <f>IF([1]Agua!A93&gt;0,[1]Agua!A93,"-")</f>
        <v>42501</v>
      </c>
      <c r="B94" s="19">
        <v>0.20833333333333334</v>
      </c>
      <c r="C94" s="21">
        <f t="shared" si="23"/>
        <v>0.61</v>
      </c>
      <c r="D94" s="20">
        <v>0.6</v>
      </c>
      <c r="E94" s="20"/>
      <c r="F94" s="21">
        <f t="shared" si="14"/>
        <v>1.0000000000000009E-2</v>
      </c>
      <c r="G94" s="21">
        <f t="shared" si="24"/>
        <v>0.48</v>
      </c>
      <c r="H94" s="20">
        <v>0.44</v>
      </c>
      <c r="I94" s="20"/>
      <c r="J94" s="21">
        <f t="shared" si="15"/>
        <v>3.999999999999998E-2</v>
      </c>
      <c r="K94" s="21">
        <f t="shared" si="20"/>
        <v>0</v>
      </c>
      <c r="L94" s="20"/>
      <c r="M94" s="21" t="str">
        <f t="shared" si="16"/>
        <v>-</v>
      </c>
      <c r="N94" s="25">
        <f t="shared" si="21"/>
        <v>4508</v>
      </c>
      <c r="O94" s="22">
        <v>4515</v>
      </c>
      <c r="P94" s="23">
        <f t="shared" si="22"/>
        <v>7</v>
      </c>
      <c r="Q94" s="23">
        <f t="shared" si="17"/>
        <v>2520</v>
      </c>
      <c r="R94" s="26">
        <v>0.48</v>
      </c>
      <c r="S94">
        <f t="shared" si="18"/>
        <v>35.000000000000028</v>
      </c>
      <c r="T94">
        <f t="shared" si="19"/>
        <v>151.39999999999992</v>
      </c>
      <c r="U94">
        <f>+Q94/[1]Agua!C93</f>
        <v>54.782608695652172</v>
      </c>
    </row>
    <row r="95" spans="1:21" x14ac:dyDescent="0.3">
      <c r="A95" s="18">
        <f>IF([1]Agua!A94&gt;0,[1]Agua!A94,"-")</f>
        <v>42502</v>
      </c>
      <c r="B95" s="19">
        <v>0.20833333333333334</v>
      </c>
      <c r="C95" s="21">
        <f t="shared" si="23"/>
        <v>0.6</v>
      </c>
      <c r="D95" s="20">
        <v>0.57999999999999996</v>
      </c>
      <c r="E95" s="20"/>
      <c r="F95" s="21">
        <f t="shared" si="14"/>
        <v>2.0000000000000018E-2</v>
      </c>
      <c r="G95" s="21">
        <f t="shared" si="24"/>
        <v>0.44</v>
      </c>
      <c r="H95" s="20">
        <v>0.4</v>
      </c>
      <c r="I95" s="20"/>
      <c r="J95" s="21">
        <f t="shared" si="15"/>
        <v>3.999999999999998E-2</v>
      </c>
      <c r="K95" s="21">
        <f t="shared" si="20"/>
        <v>0</v>
      </c>
      <c r="L95" s="20"/>
      <c r="M95" s="21" t="str">
        <f t="shared" si="16"/>
        <v>-</v>
      </c>
      <c r="N95" s="25">
        <f t="shared" si="21"/>
        <v>4515</v>
      </c>
      <c r="O95" s="22">
        <v>4519</v>
      </c>
      <c r="P95" s="23">
        <f t="shared" si="22"/>
        <v>4</v>
      </c>
      <c r="Q95" s="23">
        <f t="shared" si="17"/>
        <v>1440</v>
      </c>
      <c r="R95" s="26">
        <v>0.48</v>
      </c>
      <c r="S95">
        <f t="shared" si="18"/>
        <v>70.000000000000057</v>
      </c>
      <c r="T95">
        <f t="shared" si="19"/>
        <v>151.39999999999992</v>
      </c>
      <c r="U95">
        <f>+Q95/[1]Agua!C94</f>
        <v>21.818181818181817</v>
      </c>
    </row>
    <row r="96" spans="1:21" x14ac:dyDescent="0.3">
      <c r="A96" s="18">
        <f>IF([1]Agua!A95&gt;0,[1]Agua!A95,"-")</f>
        <v>42503</v>
      </c>
      <c r="B96" s="19">
        <v>0.20833333333333334</v>
      </c>
      <c r="C96" s="21">
        <f t="shared" si="23"/>
        <v>0.57999999999999996</v>
      </c>
      <c r="D96" s="20">
        <v>0.55000000000000004</v>
      </c>
      <c r="E96" s="20">
        <v>0.85</v>
      </c>
      <c r="F96" s="21">
        <f t="shared" si="14"/>
        <v>2.9999999999999916E-2</v>
      </c>
      <c r="G96" s="21">
        <f t="shared" si="24"/>
        <v>0.4</v>
      </c>
      <c r="H96" s="20">
        <v>0.36</v>
      </c>
      <c r="I96" s="20">
        <v>0.95</v>
      </c>
      <c r="J96" s="21">
        <f t="shared" si="15"/>
        <v>4.0000000000000036E-2</v>
      </c>
      <c r="K96" s="21">
        <f t="shared" si="20"/>
        <v>0</v>
      </c>
      <c r="L96" s="20"/>
      <c r="M96" s="21" t="str">
        <f t="shared" si="16"/>
        <v>-</v>
      </c>
      <c r="N96" s="25">
        <f t="shared" si="21"/>
        <v>4519</v>
      </c>
      <c r="O96" s="22">
        <v>4522</v>
      </c>
      <c r="P96" s="23">
        <f t="shared" si="22"/>
        <v>3</v>
      </c>
      <c r="Q96" s="23">
        <f t="shared" si="17"/>
        <v>1080</v>
      </c>
      <c r="R96" s="26">
        <v>0.48</v>
      </c>
      <c r="S96">
        <f t="shared" si="18"/>
        <v>104.9999999999997</v>
      </c>
      <c r="T96">
        <f t="shared" si="19"/>
        <v>151.40000000000015</v>
      </c>
      <c r="U96">
        <f>+Q96/[1]Agua!C95</f>
        <v>8.2442748091603058</v>
      </c>
    </row>
    <row r="97" spans="1:21" x14ac:dyDescent="0.3">
      <c r="A97" s="18">
        <f>IF([1]Agua!A96&gt;0,[1]Agua!A96,"-")</f>
        <v>42504</v>
      </c>
      <c r="B97" s="19">
        <v>0.20833333333333334</v>
      </c>
      <c r="C97" s="21">
        <f t="shared" si="23"/>
        <v>0.85</v>
      </c>
      <c r="D97" s="20">
        <v>0.82</v>
      </c>
      <c r="E97" s="20"/>
      <c r="F97" s="21">
        <f t="shared" si="14"/>
        <v>3.0000000000000027E-2</v>
      </c>
      <c r="G97" s="21">
        <f t="shared" si="24"/>
        <v>0.95</v>
      </c>
      <c r="H97" s="20">
        <v>0.91</v>
      </c>
      <c r="I97" s="20"/>
      <c r="J97" s="21">
        <f t="shared" si="15"/>
        <v>3.9999999999999925E-2</v>
      </c>
      <c r="K97" s="21">
        <f t="shared" si="20"/>
        <v>0</v>
      </c>
      <c r="L97" s="20"/>
      <c r="M97" s="21" t="str">
        <f t="shared" si="16"/>
        <v>-</v>
      </c>
      <c r="N97" s="25">
        <f t="shared" si="21"/>
        <v>4522</v>
      </c>
      <c r="O97" s="22">
        <v>4526</v>
      </c>
      <c r="P97" s="23">
        <f t="shared" si="22"/>
        <v>4</v>
      </c>
      <c r="Q97" s="23">
        <f t="shared" si="17"/>
        <v>1440</v>
      </c>
      <c r="R97" s="26">
        <v>0.48</v>
      </c>
      <c r="S97">
        <f t="shared" si="18"/>
        <v>105.0000000000001</v>
      </c>
      <c r="T97">
        <f t="shared" si="19"/>
        <v>151.39999999999972</v>
      </c>
      <c r="U97">
        <f>+Q97/[1]Agua!C96</f>
        <v>7.5789473684210522</v>
      </c>
    </row>
    <row r="98" spans="1:21" x14ac:dyDescent="0.3">
      <c r="A98" s="18">
        <f>IF([1]Agua!A97&gt;0,[1]Agua!A97,"-")</f>
        <v>42505</v>
      </c>
      <c r="B98" s="19">
        <v>0.20833333333333334</v>
      </c>
      <c r="C98" s="21">
        <f t="shared" si="23"/>
        <v>0.82</v>
      </c>
      <c r="D98" s="20">
        <v>0.79</v>
      </c>
      <c r="E98" s="20"/>
      <c r="F98" s="21">
        <f t="shared" si="14"/>
        <v>2.9999999999999916E-2</v>
      </c>
      <c r="G98" s="21">
        <f t="shared" si="24"/>
        <v>0.91</v>
      </c>
      <c r="H98" s="20">
        <v>0.87</v>
      </c>
      <c r="I98" s="20"/>
      <c r="J98" s="21">
        <f t="shared" si="15"/>
        <v>4.0000000000000036E-2</v>
      </c>
      <c r="K98" s="21">
        <f t="shared" si="20"/>
        <v>0</v>
      </c>
      <c r="L98" s="20"/>
      <c r="M98" s="21" t="str">
        <f t="shared" si="16"/>
        <v>-</v>
      </c>
      <c r="N98" s="25">
        <f t="shared" si="21"/>
        <v>4526</v>
      </c>
      <c r="O98" s="22">
        <v>4534</v>
      </c>
      <c r="P98" s="23">
        <f t="shared" si="22"/>
        <v>8</v>
      </c>
      <c r="Q98" s="23">
        <f t="shared" si="17"/>
        <v>2880</v>
      </c>
      <c r="R98" s="26">
        <v>0.38269999999999998</v>
      </c>
      <c r="S98">
        <f t="shared" si="18"/>
        <v>104.9999999999997</v>
      </c>
      <c r="T98">
        <f t="shared" si="19"/>
        <v>151.40000000000015</v>
      </c>
      <c r="U98">
        <f>+Q98/[1]Agua!C97</f>
        <v>17.349397590361445</v>
      </c>
    </row>
    <row r="99" spans="1:21" x14ac:dyDescent="0.3">
      <c r="A99" s="18">
        <f>IF([1]Agua!A98&gt;0,[1]Agua!A98,"-")</f>
        <v>42506</v>
      </c>
      <c r="B99" s="19">
        <v>0.20833333333333334</v>
      </c>
      <c r="C99" s="21">
        <f t="shared" si="23"/>
        <v>0.79</v>
      </c>
      <c r="D99" s="20">
        <v>0.76</v>
      </c>
      <c r="E99" s="20"/>
      <c r="F99" s="21">
        <f t="shared" si="14"/>
        <v>3.0000000000000027E-2</v>
      </c>
      <c r="G99" s="21">
        <f t="shared" si="24"/>
        <v>0.87</v>
      </c>
      <c r="H99" s="20">
        <v>0.83</v>
      </c>
      <c r="I99" s="20"/>
      <c r="J99" s="21">
        <f t="shared" si="15"/>
        <v>4.0000000000000036E-2</v>
      </c>
      <c r="K99" s="21">
        <f t="shared" si="20"/>
        <v>0</v>
      </c>
      <c r="L99" s="20"/>
      <c r="M99" s="21" t="str">
        <f t="shared" si="16"/>
        <v>-</v>
      </c>
      <c r="N99" s="25">
        <f t="shared" si="21"/>
        <v>4534</v>
      </c>
      <c r="O99" s="22">
        <v>4540</v>
      </c>
      <c r="P99" s="23">
        <f t="shared" si="22"/>
        <v>6</v>
      </c>
      <c r="Q99" s="23">
        <f t="shared" si="17"/>
        <v>2160</v>
      </c>
      <c r="R99" s="26">
        <v>0.38</v>
      </c>
      <c r="S99">
        <f t="shared" si="18"/>
        <v>105.0000000000001</v>
      </c>
      <c r="T99">
        <f t="shared" si="19"/>
        <v>151.40000000000015</v>
      </c>
      <c r="U99">
        <f>+Q99/[1]Agua!C98</f>
        <v>13.935483870967742</v>
      </c>
    </row>
    <row r="100" spans="1:21" x14ac:dyDescent="0.3">
      <c r="A100" s="18">
        <f>IF([1]Agua!A99&gt;0,[1]Agua!A99,"-")</f>
        <v>42507</v>
      </c>
      <c r="B100" s="19">
        <v>0.1875</v>
      </c>
      <c r="C100" s="21">
        <f t="shared" si="23"/>
        <v>0.76</v>
      </c>
      <c r="D100" s="20">
        <v>0.74</v>
      </c>
      <c r="E100" s="20"/>
      <c r="F100" s="21">
        <f t="shared" si="14"/>
        <v>2.0000000000000018E-2</v>
      </c>
      <c r="G100" s="21">
        <f t="shared" si="24"/>
        <v>0.83</v>
      </c>
      <c r="H100" s="20">
        <v>0.79</v>
      </c>
      <c r="I100" s="20"/>
      <c r="J100" s="21">
        <f t="shared" si="15"/>
        <v>3.9999999999999925E-2</v>
      </c>
      <c r="K100" s="21">
        <f t="shared" si="20"/>
        <v>0</v>
      </c>
      <c r="L100" s="20"/>
      <c r="M100" s="21" t="str">
        <f t="shared" si="16"/>
        <v>-</v>
      </c>
      <c r="N100" s="25">
        <f t="shared" si="21"/>
        <v>4540</v>
      </c>
      <c r="O100" s="22">
        <v>4546</v>
      </c>
      <c r="P100" s="23">
        <f t="shared" si="22"/>
        <v>6</v>
      </c>
      <c r="Q100" s="23">
        <f t="shared" si="17"/>
        <v>2160</v>
      </c>
      <c r="R100" s="26">
        <v>0.38</v>
      </c>
      <c r="S100">
        <f t="shared" si="18"/>
        <v>70.000000000000057</v>
      </c>
      <c r="T100">
        <f t="shared" si="19"/>
        <v>151.39999999999972</v>
      </c>
      <c r="U100">
        <f>+Q100/[1]Agua!C99</f>
        <v>19.636363636363637</v>
      </c>
    </row>
    <row r="101" spans="1:21" x14ac:dyDescent="0.3">
      <c r="A101" s="18">
        <f>IF([1]Agua!A100&gt;0,[1]Agua!A100,"-")</f>
        <v>42508</v>
      </c>
      <c r="B101" s="19">
        <v>0.22916666666666666</v>
      </c>
      <c r="C101" s="21">
        <f t="shared" si="23"/>
        <v>0.74</v>
      </c>
      <c r="D101" s="20">
        <v>0.71</v>
      </c>
      <c r="E101" s="20"/>
      <c r="F101" s="21">
        <f t="shared" si="14"/>
        <v>3.0000000000000027E-2</v>
      </c>
      <c r="G101" s="21">
        <f t="shared" si="24"/>
        <v>0.79</v>
      </c>
      <c r="H101" s="20">
        <v>0.75</v>
      </c>
      <c r="I101" s="20"/>
      <c r="J101" s="21">
        <f t="shared" si="15"/>
        <v>4.0000000000000036E-2</v>
      </c>
      <c r="K101" s="21">
        <f t="shared" si="20"/>
        <v>0</v>
      </c>
      <c r="L101" s="20"/>
      <c r="M101" s="21" t="str">
        <f t="shared" si="16"/>
        <v>-</v>
      </c>
      <c r="N101" s="25">
        <f t="shared" si="21"/>
        <v>4546</v>
      </c>
      <c r="O101" s="22">
        <v>4549</v>
      </c>
      <c r="P101" s="23">
        <f t="shared" si="22"/>
        <v>3</v>
      </c>
      <c r="Q101" s="23">
        <f t="shared" si="17"/>
        <v>1080</v>
      </c>
      <c r="R101" s="26">
        <v>0.48</v>
      </c>
      <c r="S101">
        <f t="shared" si="18"/>
        <v>105.0000000000001</v>
      </c>
      <c r="T101">
        <f t="shared" si="19"/>
        <v>151.40000000000015</v>
      </c>
      <c r="U101">
        <f>+Q101/[1]Agua!C100</f>
        <v>10.384615384615385</v>
      </c>
    </row>
    <row r="102" spans="1:21" x14ac:dyDescent="0.3">
      <c r="A102" s="18">
        <f>IF([1]Agua!A101&gt;0,[1]Agua!A101,"-")</f>
        <v>42509</v>
      </c>
      <c r="B102" s="19">
        <v>0.20833333333333334</v>
      </c>
      <c r="C102" s="21">
        <f t="shared" si="23"/>
        <v>0.71</v>
      </c>
      <c r="D102" s="20">
        <v>0.69</v>
      </c>
      <c r="E102" s="20"/>
      <c r="F102" s="21">
        <f t="shared" si="14"/>
        <v>2.0000000000000018E-2</v>
      </c>
      <c r="G102" s="21">
        <f t="shared" si="24"/>
        <v>0.75</v>
      </c>
      <c r="H102" s="20">
        <v>0.71</v>
      </c>
      <c r="I102" s="20"/>
      <c r="J102" s="21">
        <f t="shared" si="15"/>
        <v>4.0000000000000036E-2</v>
      </c>
      <c r="K102" s="21">
        <f t="shared" si="20"/>
        <v>0</v>
      </c>
      <c r="L102" s="20"/>
      <c r="M102" s="21" t="str">
        <f t="shared" si="16"/>
        <v>-</v>
      </c>
      <c r="N102" s="25">
        <f t="shared" si="21"/>
        <v>4549</v>
      </c>
      <c r="O102" s="22">
        <v>4555</v>
      </c>
      <c r="P102" s="23">
        <f t="shared" si="22"/>
        <v>6</v>
      </c>
      <c r="Q102" s="23">
        <f t="shared" si="17"/>
        <v>2160</v>
      </c>
      <c r="R102" s="26">
        <v>0.82699999999999996</v>
      </c>
      <c r="S102">
        <f t="shared" si="18"/>
        <v>70.000000000000057</v>
      </c>
      <c r="T102">
        <f t="shared" si="19"/>
        <v>151.40000000000015</v>
      </c>
      <c r="U102">
        <f>+Q102/[1]Agua!C101</f>
        <v>17.007874015748033</v>
      </c>
    </row>
    <row r="103" spans="1:21" x14ac:dyDescent="0.3">
      <c r="A103" s="18">
        <f>IF([1]Agua!A102&gt;0,[1]Agua!A102,"-")</f>
        <v>42510</v>
      </c>
      <c r="B103" s="19">
        <v>0.20833333333333334</v>
      </c>
      <c r="C103" s="21">
        <f t="shared" si="23"/>
        <v>0.69</v>
      </c>
      <c r="D103" s="20">
        <v>0.67</v>
      </c>
      <c r="E103" s="20"/>
      <c r="F103" s="21">
        <f t="shared" si="14"/>
        <v>1.9999999999999907E-2</v>
      </c>
      <c r="G103" s="21">
        <f t="shared" si="24"/>
        <v>0.71</v>
      </c>
      <c r="H103" s="20">
        <v>0.67</v>
      </c>
      <c r="I103" s="20"/>
      <c r="J103" s="21">
        <f t="shared" si="15"/>
        <v>3.9999999999999925E-2</v>
      </c>
      <c r="K103" s="21">
        <f t="shared" si="20"/>
        <v>0</v>
      </c>
      <c r="L103" s="20"/>
      <c r="M103" s="21" t="str">
        <f t="shared" si="16"/>
        <v>-</v>
      </c>
      <c r="N103" s="25">
        <f t="shared" si="21"/>
        <v>4555</v>
      </c>
      <c r="O103" s="22">
        <v>4560</v>
      </c>
      <c r="P103" s="23">
        <f t="shared" si="22"/>
        <v>5</v>
      </c>
      <c r="Q103" s="23">
        <f t="shared" si="17"/>
        <v>1800</v>
      </c>
      <c r="R103" s="26">
        <v>0.38</v>
      </c>
      <c r="S103">
        <f t="shared" si="18"/>
        <v>69.999999999999673</v>
      </c>
      <c r="T103">
        <f t="shared" si="19"/>
        <v>151.39999999999972</v>
      </c>
      <c r="U103">
        <f>+Q103/[1]Agua!C102</f>
        <v>10.404624277456648</v>
      </c>
    </row>
    <row r="104" spans="1:21" x14ac:dyDescent="0.3">
      <c r="A104" s="18">
        <f>IF([1]Agua!A103&gt;0,[1]Agua!A103,"-")</f>
        <v>42511</v>
      </c>
      <c r="B104" s="19">
        <v>0.25</v>
      </c>
      <c r="C104" s="21">
        <f t="shared" si="23"/>
        <v>0.67</v>
      </c>
      <c r="D104" s="20">
        <v>0.64</v>
      </c>
      <c r="E104" s="20"/>
      <c r="F104" s="21">
        <f t="shared" si="14"/>
        <v>3.0000000000000027E-2</v>
      </c>
      <c r="G104" s="21">
        <f t="shared" si="24"/>
        <v>0.67</v>
      </c>
      <c r="H104" s="20">
        <v>0.63</v>
      </c>
      <c r="I104" s="20"/>
      <c r="J104" s="21">
        <f t="shared" si="15"/>
        <v>4.0000000000000036E-2</v>
      </c>
      <c r="K104" s="21">
        <f t="shared" si="20"/>
        <v>0</v>
      </c>
      <c r="L104" s="20"/>
      <c r="M104" s="21" t="str">
        <f t="shared" si="16"/>
        <v>-</v>
      </c>
      <c r="N104" s="25">
        <f t="shared" si="21"/>
        <v>4560</v>
      </c>
      <c r="O104" s="22">
        <v>4567</v>
      </c>
      <c r="P104" s="23">
        <f t="shared" si="22"/>
        <v>7</v>
      </c>
      <c r="Q104" s="23">
        <f t="shared" si="17"/>
        <v>2520</v>
      </c>
      <c r="R104" s="26">
        <v>0.39</v>
      </c>
      <c r="S104">
        <f t="shared" si="18"/>
        <v>105.0000000000001</v>
      </c>
      <c r="T104">
        <f t="shared" si="19"/>
        <v>151.40000000000015</v>
      </c>
      <c r="U104">
        <f>+Q104/[1]Agua!C103</f>
        <v>14</v>
      </c>
    </row>
    <row r="105" spans="1:21" x14ac:dyDescent="0.3">
      <c r="A105" s="18">
        <f>IF([1]Agua!A104&gt;0,[1]Agua!A104,"-")</f>
        <v>42512</v>
      </c>
      <c r="B105" s="19">
        <v>0.25</v>
      </c>
      <c r="C105" s="21">
        <f t="shared" si="23"/>
        <v>0.64</v>
      </c>
      <c r="D105" s="20">
        <v>0.62</v>
      </c>
      <c r="E105" s="20"/>
      <c r="F105" s="21">
        <f t="shared" si="14"/>
        <v>2.0000000000000018E-2</v>
      </c>
      <c r="G105" s="21">
        <f t="shared" si="24"/>
        <v>0.63</v>
      </c>
      <c r="H105" s="20">
        <v>0.59</v>
      </c>
      <c r="I105" s="20"/>
      <c r="J105" s="21">
        <f t="shared" si="15"/>
        <v>4.0000000000000036E-2</v>
      </c>
      <c r="K105" s="21">
        <f t="shared" si="20"/>
        <v>0</v>
      </c>
      <c r="L105" s="20"/>
      <c r="M105" s="21" t="str">
        <f t="shared" si="16"/>
        <v>-</v>
      </c>
      <c r="N105" s="25">
        <f t="shared" si="21"/>
        <v>4567</v>
      </c>
      <c r="O105" s="22">
        <v>4571</v>
      </c>
      <c r="P105" s="23">
        <f t="shared" si="22"/>
        <v>4</v>
      </c>
      <c r="Q105" s="23">
        <f t="shared" si="17"/>
        <v>1440</v>
      </c>
      <c r="R105" s="26">
        <v>0.46</v>
      </c>
      <c r="S105">
        <f t="shared" si="18"/>
        <v>70.000000000000057</v>
      </c>
      <c r="T105">
        <f t="shared" si="19"/>
        <v>151.40000000000015</v>
      </c>
      <c r="U105">
        <f>+Q105/[1]Agua!C104</f>
        <v>12.743362831858407</v>
      </c>
    </row>
    <row r="106" spans="1:21" x14ac:dyDescent="0.3">
      <c r="A106" s="18">
        <f>IF([1]Agua!A105&gt;0,[1]Agua!A105,"-")</f>
        <v>42513</v>
      </c>
      <c r="B106" s="19">
        <v>0.20833333333333334</v>
      </c>
      <c r="C106" s="21">
        <f t="shared" si="23"/>
        <v>0.62</v>
      </c>
      <c r="D106" s="20">
        <v>0.59</v>
      </c>
      <c r="E106" s="20"/>
      <c r="F106" s="21">
        <f t="shared" si="14"/>
        <v>3.0000000000000027E-2</v>
      </c>
      <c r="G106" s="21">
        <f t="shared" si="24"/>
        <v>0.59</v>
      </c>
      <c r="H106" s="20">
        <v>0.55000000000000004</v>
      </c>
      <c r="I106" s="20"/>
      <c r="J106" s="21">
        <f t="shared" si="15"/>
        <v>3.9999999999999925E-2</v>
      </c>
      <c r="K106" s="21">
        <f t="shared" si="20"/>
        <v>0</v>
      </c>
      <c r="L106" s="20"/>
      <c r="M106" s="21" t="str">
        <f t="shared" si="16"/>
        <v>-</v>
      </c>
      <c r="N106" s="25">
        <f t="shared" si="21"/>
        <v>4571</v>
      </c>
      <c r="O106" s="22">
        <v>4577</v>
      </c>
      <c r="P106" s="23">
        <f t="shared" si="22"/>
        <v>6</v>
      </c>
      <c r="Q106" s="23">
        <f t="shared" si="17"/>
        <v>2160</v>
      </c>
      <c r="R106" s="26">
        <v>0.39</v>
      </c>
      <c r="S106">
        <f t="shared" si="18"/>
        <v>105.0000000000001</v>
      </c>
      <c r="T106">
        <f t="shared" si="19"/>
        <v>151.39999999999972</v>
      </c>
      <c r="U106">
        <f>+Q106/[1]Agua!C105</f>
        <v>15.53956834532374</v>
      </c>
    </row>
    <row r="107" spans="1:21" x14ac:dyDescent="0.3">
      <c r="A107" s="18">
        <f>IF([1]Agua!A106&gt;0,[1]Agua!A106,"-")</f>
        <v>42514</v>
      </c>
      <c r="B107" s="19">
        <v>0.20833333333333334</v>
      </c>
      <c r="C107" s="21">
        <f t="shared" si="23"/>
        <v>0.59</v>
      </c>
      <c r="D107" s="20">
        <v>0.56000000000000005</v>
      </c>
      <c r="E107" s="20"/>
      <c r="F107" s="21">
        <f t="shared" si="14"/>
        <v>2.9999999999999916E-2</v>
      </c>
      <c r="G107" s="21">
        <f t="shared" si="24"/>
        <v>0.55000000000000004</v>
      </c>
      <c r="H107" s="20">
        <v>0.5</v>
      </c>
      <c r="I107" s="20"/>
      <c r="J107" s="21">
        <f t="shared" si="15"/>
        <v>5.0000000000000044E-2</v>
      </c>
      <c r="K107" s="21">
        <f t="shared" si="20"/>
        <v>0</v>
      </c>
      <c r="L107" s="20"/>
      <c r="M107" s="21" t="str">
        <f t="shared" si="16"/>
        <v>-</v>
      </c>
      <c r="N107" s="25">
        <f t="shared" si="21"/>
        <v>4577</v>
      </c>
      <c r="O107" s="22">
        <v>4583</v>
      </c>
      <c r="P107" s="23">
        <f t="shared" si="22"/>
        <v>6</v>
      </c>
      <c r="Q107" s="23">
        <f t="shared" si="17"/>
        <v>2160</v>
      </c>
      <c r="R107" s="26">
        <v>0.39</v>
      </c>
      <c r="S107">
        <f t="shared" si="18"/>
        <v>104.9999999999997</v>
      </c>
      <c r="T107">
        <f t="shared" si="19"/>
        <v>189.25000000000017</v>
      </c>
      <c r="U107">
        <f>+Q107/[1]Agua!C106</f>
        <v>17.851239669421489</v>
      </c>
    </row>
    <row r="108" spans="1:21" x14ac:dyDescent="0.3">
      <c r="A108" s="18">
        <f>IF([1]Agua!A107&gt;0,[1]Agua!A107,"-")</f>
        <v>42515</v>
      </c>
      <c r="B108" s="19">
        <f>IF([1]Agua!B107&gt;0,[1]Agua!B107,"-")</f>
        <v>0.20833333333333334</v>
      </c>
      <c r="C108" s="21">
        <f t="shared" si="23"/>
        <v>0.56000000000000005</v>
      </c>
      <c r="D108" s="20">
        <v>0.55000000000000004</v>
      </c>
      <c r="E108" s="20"/>
      <c r="F108" s="21">
        <f t="shared" si="14"/>
        <v>1.0000000000000009E-2</v>
      </c>
      <c r="G108" s="21">
        <f t="shared" si="24"/>
        <v>0.5</v>
      </c>
      <c r="H108" s="20">
        <v>0.45</v>
      </c>
      <c r="I108" s="20"/>
      <c r="J108" s="21">
        <f t="shared" si="15"/>
        <v>4.9999999999999989E-2</v>
      </c>
      <c r="K108" s="21">
        <f t="shared" si="20"/>
        <v>0</v>
      </c>
      <c r="L108" s="20"/>
      <c r="M108" s="21" t="str">
        <f t="shared" si="16"/>
        <v>-</v>
      </c>
      <c r="N108" s="25">
        <f t="shared" si="21"/>
        <v>4583</v>
      </c>
      <c r="O108" s="22">
        <v>4589</v>
      </c>
      <c r="P108" s="23">
        <f t="shared" si="22"/>
        <v>6</v>
      </c>
      <c r="Q108" s="23">
        <f t="shared" si="17"/>
        <v>2160</v>
      </c>
      <c r="R108" s="26">
        <v>0.39</v>
      </c>
      <c r="S108">
        <f t="shared" si="18"/>
        <v>35.000000000000028</v>
      </c>
      <c r="T108">
        <f t="shared" si="19"/>
        <v>189.24999999999997</v>
      </c>
      <c r="U108">
        <f>+Q108/[1]Agua!C107</f>
        <v>25.714285714285715</v>
      </c>
    </row>
    <row r="109" spans="1:21" x14ac:dyDescent="0.3">
      <c r="A109" s="18">
        <f>IF([1]Agua!A108&gt;0,[1]Agua!A108,"-")</f>
        <v>42516</v>
      </c>
      <c r="B109" s="19">
        <f>IF([1]Agua!B108&gt;0,[1]Agua!B108,"-")</f>
        <v>0.20833333333333334</v>
      </c>
      <c r="C109" s="21">
        <f t="shared" si="23"/>
        <v>0.55000000000000004</v>
      </c>
      <c r="D109" s="20">
        <v>0.5</v>
      </c>
      <c r="E109" s="20"/>
      <c r="F109" s="21">
        <f t="shared" si="14"/>
        <v>5.0000000000000044E-2</v>
      </c>
      <c r="G109" s="21">
        <f t="shared" si="24"/>
        <v>0.45</v>
      </c>
      <c r="H109" s="20">
        <v>0.35</v>
      </c>
      <c r="I109" s="20"/>
      <c r="J109" s="21">
        <f t="shared" si="15"/>
        <v>0.10000000000000003</v>
      </c>
      <c r="K109" s="21">
        <f t="shared" si="20"/>
        <v>0</v>
      </c>
      <c r="L109" s="20"/>
      <c r="M109" s="21" t="str">
        <f t="shared" si="16"/>
        <v>-</v>
      </c>
      <c r="N109" s="25">
        <f t="shared" si="21"/>
        <v>4589</v>
      </c>
      <c r="O109" s="22">
        <v>4594</v>
      </c>
      <c r="P109" s="23">
        <f t="shared" si="22"/>
        <v>5</v>
      </c>
      <c r="Q109" s="23">
        <f t="shared" si="17"/>
        <v>1800</v>
      </c>
      <c r="R109" s="26">
        <v>0.35</v>
      </c>
      <c r="S109">
        <f t="shared" si="18"/>
        <v>175.00000000000014</v>
      </c>
      <c r="T109">
        <f t="shared" si="19"/>
        <v>378.50000000000011</v>
      </c>
      <c r="U109">
        <f>+Q109/[1]Agua!C108</f>
        <v>14.634146341463415</v>
      </c>
    </row>
    <row r="110" spans="1:21" x14ac:dyDescent="0.3">
      <c r="A110" s="18">
        <f>IF([1]Agua!A109&gt;0,[1]Agua!A109,"-")</f>
        <v>42517</v>
      </c>
      <c r="B110" s="19">
        <f>IF([1]Agua!B110&gt;0,[1]Agua!B110,"-")</f>
        <v>0.21875</v>
      </c>
      <c r="C110" s="21">
        <f t="shared" si="23"/>
        <v>0.5</v>
      </c>
      <c r="D110" s="20">
        <v>0.45</v>
      </c>
      <c r="E110" s="20">
        <v>0.87</v>
      </c>
      <c r="F110" s="21">
        <f t="shared" si="14"/>
        <v>4.9999999999999989E-2</v>
      </c>
      <c r="G110" s="21">
        <f t="shared" si="24"/>
        <v>0.35</v>
      </c>
      <c r="H110" s="20">
        <v>0.3</v>
      </c>
      <c r="I110" s="20">
        <v>0.9</v>
      </c>
      <c r="J110" s="21">
        <f t="shared" si="15"/>
        <v>4.9999999999999989E-2</v>
      </c>
      <c r="K110" s="21">
        <f t="shared" si="20"/>
        <v>0</v>
      </c>
      <c r="L110" s="20"/>
      <c r="M110" s="21" t="str">
        <f t="shared" si="16"/>
        <v>-</v>
      </c>
      <c r="N110" s="25">
        <f t="shared" si="21"/>
        <v>4594</v>
      </c>
      <c r="O110" s="22">
        <v>4599</v>
      </c>
      <c r="P110" s="23">
        <f t="shared" si="22"/>
        <v>5</v>
      </c>
      <c r="Q110" s="23">
        <f t="shared" si="17"/>
        <v>1800</v>
      </c>
      <c r="R110" s="26">
        <v>0.44</v>
      </c>
      <c r="S110">
        <f t="shared" si="18"/>
        <v>174.99999999999997</v>
      </c>
      <c r="T110">
        <f t="shared" si="19"/>
        <v>189.24999999999997</v>
      </c>
      <c r="U110">
        <f>+Q110/[1]Agua!C109</f>
        <v>10.169491525423728</v>
      </c>
    </row>
    <row r="111" spans="1:21" x14ac:dyDescent="0.3">
      <c r="A111" s="18">
        <f>IF([1]Agua!A110&gt;0,[1]Agua!A110,"-")</f>
        <v>42518</v>
      </c>
      <c r="B111" s="19">
        <f>IF([1]Agua!B111&gt;0,[1]Agua!B111,"-")</f>
        <v>0.19791666666666666</v>
      </c>
      <c r="C111" s="21">
        <f t="shared" si="23"/>
        <v>0.87</v>
      </c>
      <c r="D111" s="20">
        <v>0.85</v>
      </c>
      <c r="E111" s="20"/>
      <c r="F111" s="21">
        <f t="shared" si="14"/>
        <v>2.0000000000000018E-2</v>
      </c>
      <c r="G111" s="21">
        <f t="shared" si="24"/>
        <v>0.9</v>
      </c>
      <c r="H111" s="20">
        <v>0.83</v>
      </c>
      <c r="I111" s="20"/>
      <c r="J111" s="21">
        <f t="shared" si="15"/>
        <v>7.0000000000000062E-2</v>
      </c>
      <c r="K111" s="21">
        <f t="shared" si="20"/>
        <v>0</v>
      </c>
      <c r="L111" s="20"/>
      <c r="M111" s="21" t="str">
        <f t="shared" si="16"/>
        <v>-</v>
      </c>
      <c r="N111" s="25">
        <f t="shared" si="21"/>
        <v>4599</v>
      </c>
      <c r="O111" s="22">
        <v>4606</v>
      </c>
      <c r="P111" s="23">
        <f t="shared" si="22"/>
        <v>7</v>
      </c>
      <c r="Q111" s="23">
        <f t="shared" si="17"/>
        <v>2520</v>
      </c>
      <c r="R111" s="26">
        <v>0.39</v>
      </c>
      <c r="S111">
        <f t="shared" si="18"/>
        <v>70.000000000000057</v>
      </c>
      <c r="T111">
        <f t="shared" si="19"/>
        <v>264.95000000000022</v>
      </c>
      <c r="U111">
        <f>+Q111/[1]Agua!C110</f>
        <v>12.727272727272727</v>
      </c>
    </row>
    <row r="112" spans="1:21" x14ac:dyDescent="0.3">
      <c r="A112" s="18">
        <f>IF([1]Agua!A111&gt;0,[1]Agua!A111,"-")</f>
        <v>42519</v>
      </c>
      <c r="B112" s="19">
        <f>IF([1]Agua!B112&gt;0,[1]Agua!B112,"-")</f>
        <v>0.20833333333333334</v>
      </c>
      <c r="C112" s="21">
        <f t="shared" si="23"/>
        <v>0.85</v>
      </c>
      <c r="D112" s="20">
        <v>0.83</v>
      </c>
      <c r="E112" s="20"/>
      <c r="F112" s="21">
        <f t="shared" si="14"/>
        <v>2.0000000000000018E-2</v>
      </c>
      <c r="G112" s="21">
        <f t="shared" si="24"/>
        <v>0.83</v>
      </c>
      <c r="H112" s="20">
        <v>0.8</v>
      </c>
      <c r="I112" s="20"/>
      <c r="J112" s="21">
        <f t="shared" si="15"/>
        <v>2.9999999999999916E-2</v>
      </c>
      <c r="K112" s="21">
        <f t="shared" si="20"/>
        <v>0</v>
      </c>
      <c r="L112" s="20"/>
      <c r="M112" s="21" t="str">
        <f t="shared" si="16"/>
        <v>-</v>
      </c>
      <c r="N112" s="25">
        <f t="shared" si="21"/>
        <v>4606</v>
      </c>
      <c r="O112" s="22">
        <v>4612</v>
      </c>
      <c r="P112" s="23">
        <f t="shared" si="22"/>
        <v>6</v>
      </c>
      <c r="Q112" s="23">
        <f t="shared" si="17"/>
        <v>2160</v>
      </c>
      <c r="R112" s="26">
        <v>0.39</v>
      </c>
      <c r="S112">
        <f t="shared" si="18"/>
        <v>70.000000000000057</v>
      </c>
      <c r="T112">
        <f t="shared" si="19"/>
        <v>113.54999999999968</v>
      </c>
      <c r="U112">
        <f>+Q112/[1]Agua!C111</f>
        <v>13.090909090909092</v>
      </c>
    </row>
    <row r="113" spans="1:21" x14ac:dyDescent="0.3">
      <c r="A113" s="18">
        <f>IF([1]Agua!A112&gt;0,[1]Agua!A112,"-")</f>
        <v>42520</v>
      </c>
      <c r="B113" s="19">
        <f>IF([1]Agua!B113&gt;0,[1]Agua!B113,"-")</f>
        <v>0.20833333333333334</v>
      </c>
      <c r="C113" s="21">
        <f t="shared" si="23"/>
        <v>0.83</v>
      </c>
      <c r="D113" s="20">
        <v>0.8</v>
      </c>
      <c r="E113" s="20"/>
      <c r="F113" s="21">
        <f t="shared" si="14"/>
        <v>2.9999999999999916E-2</v>
      </c>
      <c r="G113" s="21">
        <f t="shared" si="24"/>
        <v>0.8</v>
      </c>
      <c r="H113" s="20">
        <v>0.75</v>
      </c>
      <c r="I113" s="20"/>
      <c r="J113" s="21">
        <f t="shared" si="15"/>
        <v>5.0000000000000044E-2</v>
      </c>
      <c r="K113" s="21">
        <f t="shared" si="20"/>
        <v>0</v>
      </c>
      <c r="L113" s="20"/>
      <c r="M113" s="21" t="str">
        <f t="shared" si="16"/>
        <v>-</v>
      </c>
      <c r="N113" s="25">
        <f t="shared" si="21"/>
        <v>4612</v>
      </c>
      <c r="O113" s="22">
        <v>4618</v>
      </c>
      <c r="P113" s="23">
        <f t="shared" si="22"/>
        <v>6</v>
      </c>
      <c r="Q113" s="23">
        <f t="shared" si="17"/>
        <v>2160</v>
      </c>
      <c r="R113" s="26">
        <v>0.46</v>
      </c>
      <c r="S113">
        <f t="shared" si="18"/>
        <v>104.9999999999997</v>
      </c>
      <c r="T113">
        <f t="shared" si="19"/>
        <v>189.25000000000017</v>
      </c>
      <c r="U113">
        <f>+Q113/[1]Agua!C112</f>
        <v>12.342857142857143</v>
      </c>
    </row>
    <row r="114" spans="1:21" x14ac:dyDescent="0.3">
      <c r="A114" s="18">
        <f>IF([1]Agua!A113&gt;0,[1]Agua!A113,"-")</f>
        <v>42521</v>
      </c>
      <c r="B114" s="19">
        <f>IF([1]Agua!B114&gt;0,[1]Agua!B114,"-")</f>
        <v>0.20833333333333334</v>
      </c>
      <c r="C114" s="21">
        <f t="shared" si="23"/>
        <v>0.8</v>
      </c>
      <c r="D114" s="20">
        <v>0.77</v>
      </c>
      <c r="E114" s="20"/>
      <c r="F114" s="21">
        <f t="shared" si="14"/>
        <v>3.0000000000000027E-2</v>
      </c>
      <c r="G114" s="21">
        <f t="shared" si="24"/>
        <v>0.75</v>
      </c>
      <c r="H114" s="20">
        <v>0.72</v>
      </c>
      <c r="I114" s="20"/>
      <c r="J114" s="21">
        <f t="shared" si="15"/>
        <v>3.0000000000000027E-2</v>
      </c>
      <c r="K114" s="21">
        <f t="shared" si="20"/>
        <v>0</v>
      </c>
      <c r="L114" s="20"/>
      <c r="M114" s="21" t="str">
        <f t="shared" si="16"/>
        <v>-</v>
      </c>
      <c r="N114" s="25">
        <f t="shared" si="21"/>
        <v>4618</v>
      </c>
      <c r="O114" s="22">
        <v>4625</v>
      </c>
      <c r="P114" s="23">
        <f t="shared" si="22"/>
        <v>7</v>
      </c>
      <c r="Q114" s="23">
        <f t="shared" si="17"/>
        <v>2520</v>
      </c>
      <c r="R114" s="26">
        <v>0.3775</v>
      </c>
      <c r="S114">
        <f t="shared" si="18"/>
        <v>105.0000000000001</v>
      </c>
      <c r="T114">
        <f t="shared" si="19"/>
        <v>113.5500000000001</v>
      </c>
      <c r="U114">
        <f>+Q114/[1]Agua!C113</f>
        <v>29.647058823529413</v>
      </c>
    </row>
    <row r="115" spans="1:21" x14ac:dyDescent="0.3">
      <c r="A115" s="18">
        <f>IF([1]Agua!A114&gt;0,[1]Agua!A114,"-")</f>
        <v>42522</v>
      </c>
      <c r="B115" s="19">
        <v>0.20833333333333334</v>
      </c>
      <c r="C115" s="21">
        <f t="shared" si="23"/>
        <v>0.77</v>
      </c>
      <c r="D115" s="20">
        <v>0.74</v>
      </c>
      <c r="E115" s="20"/>
      <c r="F115" s="21">
        <f t="shared" si="14"/>
        <v>3.0000000000000027E-2</v>
      </c>
      <c r="G115" s="21">
        <f t="shared" si="24"/>
        <v>0.72</v>
      </c>
      <c r="H115" s="20">
        <v>0.68</v>
      </c>
      <c r="I115" s="20"/>
      <c r="J115" s="21">
        <f t="shared" si="15"/>
        <v>3.9999999999999925E-2</v>
      </c>
      <c r="K115" s="21">
        <f t="shared" si="20"/>
        <v>0</v>
      </c>
      <c r="L115" s="20"/>
      <c r="M115" s="21" t="str">
        <f t="shared" si="16"/>
        <v>-</v>
      </c>
      <c r="N115" s="25">
        <f t="shared" si="21"/>
        <v>4625</v>
      </c>
      <c r="O115" s="22">
        <v>4630</v>
      </c>
      <c r="P115" s="23">
        <f t="shared" si="22"/>
        <v>5</v>
      </c>
      <c r="Q115" s="23">
        <f t="shared" si="17"/>
        <v>1800</v>
      </c>
      <c r="R115" s="26">
        <v>0.39</v>
      </c>
      <c r="S115">
        <f t="shared" si="18"/>
        <v>105.0000000000001</v>
      </c>
      <c r="T115">
        <f t="shared" si="19"/>
        <v>151.39999999999972</v>
      </c>
      <c r="U115">
        <f>+Q115/[1]Agua!C114</f>
        <v>15.517241379310345</v>
      </c>
    </row>
    <row r="116" spans="1:21" x14ac:dyDescent="0.3">
      <c r="A116" s="18">
        <f>IF([1]Agua!A115&gt;0,[1]Agua!A115,"-")</f>
        <v>42523</v>
      </c>
      <c r="B116" s="19">
        <v>0.20833333333333334</v>
      </c>
      <c r="C116" s="21">
        <f t="shared" si="23"/>
        <v>0.74</v>
      </c>
      <c r="D116" s="20">
        <v>0.72</v>
      </c>
      <c r="E116" s="20"/>
      <c r="F116" s="21">
        <f t="shared" si="14"/>
        <v>2.0000000000000018E-2</v>
      </c>
      <c r="G116" s="21">
        <f t="shared" si="24"/>
        <v>0.68</v>
      </c>
      <c r="H116" s="20">
        <v>0.65</v>
      </c>
      <c r="I116" s="20"/>
      <c r="J116" s="21">
        <f t="shared" si="15"/>
        <v>3.0000000000000027E-2</v>
      </c>
      <c r="K116" s="21">
        <f t="shared" si="20"/>
        <v>0</v>
      </c>
      <c r="L116" s="20"/>
      <c r="M116" s="21" t="str">
        <f t="shared" si="16"/>
        <v>-</v>
      </c>
      <c r="N116" s="25">
        <f t="shared" si="21"/>
        <v>4630</v>
      </c>
      <c r="O116" s="22">
        <v>4635</v>
      </c>
      <c r="P116" s="23">
        <f t="shared" si="22"/>
        <v>5</v>
      </c>
      <c r="Q116" s="23">
        <f t="shared" si="17"/>
        <v>1800</v>
      </c>
      <c r="R116" s="26">
        <v>0.39</v>
      </c>
      <c r="S116">
        <f t="shared" si="18"/>
        <v>70.000000000000057</v>
      </c>
      <c r="T116">
        <f t="shared" si="19"/>
        <v>113.5500000000001</v>
      </c>
      <c r="U116">
        <f>+Q116/[1]Agua!C115</f>
        <v>21.176470588235293</v>
      </c>
    </row>
    <row r="117" spans="1:21" x14ac:dyDescent="0.3">
      <c r="A117" s="18">
        <f>IF([1]Agua!A116&gt;0,[1]Agua!A116,"-")</f>
        <v>42524</v>
      </c>
      <c r="B117" s="19">
        <v>0.1875</v>
      </c>
      <c r="C117" s="21">
        <f t="shared" si="23"/>
        <v>0.72</v>
      </c>
      <c r="D117" s="20">
        <v>0.69</v>
      </c>
      <c r="E117" s="20"/>
      <c r="F117" s="21">
        <f t="shared" si="14"/>
        <v>3.0000000000000027E-2</v>
      </c>
      <c r="G117" s="21">
        <f t="shared" si="24"/>
        <v>0.65</v>
      </c>
      <c r="H117" s="20">
        <v>0.63</v>
      </c>
      <c r="I117" s="20"/>
      <c r="J117" s="21">
        <f t="shared" si="15"/>
        <v>2.0000000000000018E-2</v>
      </c>
      <c r="K117" s="21">
        <f t="shared" si="20"/>
        <v>0</v>
      </c>
      <c r="L117" s="20"/>
      <c r="M117" s="21" t="str">
        <f t="shared" si="16"/>
        <v>-</v>
      </c>
      <c r="N117" s="25">
        <f t="shared" si="21"/>
        <v>4635</v>
      </c>
      <c r="O117" s="22">
        <v>4639</v>
      </c>
      <c r="P117" s="23">
        <f t="shared" si="22"/>
        <v>4</v>
      </c>
      <c r="Q117" s="23">
        <f t="shared" si="17"/>
        <v>1440</v>
      </c>
      <c r="R117" s="26">
        <v>0.39</v>
      </c>
      <c r="S117">
        <f t="shared" si="18"/>
        <v>105.0000000000001</v>
      </c>
      <c r="T117">
        <f t="shared" si="19"/>
        <v>75.700000000000074</v>
      </c>
      <c r="U117">
        <f>+Q117/[1]Agua!C116</f>
        <v>14.4</v>
      </c>
    </row>
    <row r="118" spans="1:21" x14ac:dyDescent="0.3">
      <c r="A118" s="18">
        <f>IF([1]Agua!A117&gt;0,[1]Agua!A117,"-")</f>
        <v>42525</v>
      </c>
      <c r="B118" s="19">
        <v>0.20833333333333334</v>
      </c>
      <c r="C118" s="21">
        <f t="shared" si="23"/>
        <v>0.69</v>
      </c>
      <c r="D118" s="20">
        <v>0.67</v>
      </c>
      <c r="E118" s="20"/>
      <c r="F118" s="21">
        <f t="shared" si="14"/>
        <v>1.9999999999999907E-2</v>
      </c>
      <c r="G118" s="21">
        <f t="shared" si="24"/>
        <v>0.63</v>
      </c>
      <c r="H118" s="20">
        <v>0.6</v>
      </c>
      <c r="I118" s="20"/>
      <c r="J118" s="21">
        <f t="shared" si="15"/>
        <v>3.0000000000000027E-2</v>
      </c>
      <c r="K118" s="21">
        <f t="shared" si="20"/>
        <v>0</v>
      </c>
      <c r="L118" s="20"/>
      <c r="M118" s="21" t="str">
        <f t="shared" si="16"/>
        <v>-</v>
      </c>
      <c r="N118" s="25">
        <f t="shared" si="21"/>
        <v>4639</v>
      </c>
      <c r="O118" s="22">
        <v>4644</v>
      </c>
      <c r="P118" s="23">
        <f t="shared" si="22"/>
        <v>5</v>
      </c>
      <c r="Q118" s="23">
        <f t="shared" si="17"/>
        <v>1800</v>
      </c>
      <c r="R118" s="26">
        <v>0.39</v>
      </c>
      <c r="S118">
        <f t="shared" si="18"/>
        <v>69.999999999999673</v>
      </c>
      <c r="T118">
        <f t="shared" si="19"/>
        <v>113.5500000000001</v>
      </c>
      <c r="U118">
        <f>+Q118/[1]Agua!C117</f>
        <v>9.7297297297297298</v>
      </c>
    </row>
    <row r="119" spans="1:21" x14ac:dyDescent="0.3">
      <c r="A119" s="18">
        <f>IF([1]Agua!A118&gt;0,[1]Agua!A118,"-")</f>
        <v>42526</v>
      </c>
      <c r="B119" s="19">
        <v>0.20833333333333334</v>
      </c>
      <c r="C119" s="21">
        <f t="shared" si="23"/>
        <v>0.67</v>
      </c>
      <c r="D119" s="20">
        <v>0.65</v>
      </c>
      <c r="E119" s="20"/>
      <c r="F119" s="21">
        <f t="shared" si="14"/>
        <v>2.0000000000000018E-2</v>
      </c>
      <c r="G119" s="21">
        <f t="shared" si="24"/>
        <v>0.6</v>
      </c>
      <c r="H119" s="20">
        <v>0.56000000000000005</v>
      </c>
      <c r="I119" s="20"/>
      <c r="J119" s="21">
        <f t="shared" si="15"/>
        <v>3.9999999999999925E-2</v>
      </c>
      <c r="K119" s="21">
        <f t="shared" si="20"/>
        <v>0</v>
      </c>
      <c r="L119" s="20"/>
      <c r="M119" s="21" t="str">
        <f t="shared" si="16"/>
        <v>-</v>
      </c>
      <c r="N119" s="25">
        <f t="shared" si="21"/>
        <v>4644</v>
      </c>
      <c r="O119" s="22">
        <v>4550</v>
      </c>
      <c r="P119" s="23">
        <f t="shared" si="22"/>
        <v>-94</v>
      </c>
      <c r="Q119" s="23">
        <f t="shared" si="17"/>
        <v>0</v>
      </c>
      <c r="R119" s="26">
        <v>0.39</v>
      </c>
      <c r="S119">
        <f t="shared" si="18"/>
        <v>70.000000000000057</v>
      </c>
      <c r="T119">
        <f t="shared" si="19"/>
        <v>151.39999999999972</v>
      </c>
      <c r="U119">
        <f>+Q119/[1]Agua!C118</f>
        <v>0</v>
      </c>
    </row>
    <row r="120" spans="1:21" x14ac:dyDescent="0.3">
      <c r="A120" s="18">
        <f>IF([1]Agua!A119&gt;0,[1]Agua!A119,"-")</f>
        <v>42527</v>
      </c>
      <c r="B120" s="19">
        <v>0.16666666666666666</v>
      </c>
      <c r="C120" s="21">
        <f t="shared" si="23"/>
        <v>0.65</v>
      </c>
      <c r="D120" s="20">
        <v>0.63</v>
      </c>
      <c r="E120" s="20"/>
      <c r="F120" s="21">
        <f t="shared" si="14"/>
        <v>2.0000000000000018E-2</v>
      </c>
      <c r="G120" s="21">
        <f t="shared" si="24"/>
        <v>0.56000000000000005</v>
      </c>
      <c r="H120" s="20">
        <v>0.5</v>
      </c>
      <c r="I120" s="20"/>
      <c r="J120" s="21">
        <f t="shared" si="15"/>
        <v>6.0000000000000053E-2</v>
      </c>
      <c r="K120" s="21">
        <f t="shared" si="20"/>
        <v>0</v>
      </c>
      <c r="L120" s="20"/>
      <c r="M120" s="21" t="str">
        <f t="shared" si="16"/>
        <v>-</v>
      </c>
      <c r="N120" s="25">
        <f t="shared" si="21"/>
        <v>4550</v>
      </c>
      <c r="O120" s="22">
        <v>4555</v>
      </c>
      <c r="P120" s="23">
        <f t="shared" si="22"/>
        <v>5</v>
      </c>
      <c r="Q120" s="23">
        <f t="shared" si="17"/>
        <v>1800</v>
      </c>
      <c r="R120" s="26">
        <v>0.39</v>
      </c>
      <c r="S120">
        <f t="shared" si="18"/>
        <v>70.000000000000057</v>
      </c>
      <c r="T120">
        <f t="shared" si="19"/>
        <v>227.10000000000019</v>
      </c>
      <c r="U120">
        <f>+Q120/[1]Agua!C119</f>
        <v>12.67605633802817</v>
      </c>
    </row>
    <row r="121" spans="1:21" x14ac:dyDescent="0.3">
      <c r="A121" s="18">
        <f>IF([1]Agua!A120&gt;0,[1]Agua!A120,"-")</f>
        <v>42528</v>
      </c>
      <c r="B121" s="19">
        <v>8.3333333333333329E-2</v>
      </c>
      <c r="C121" s="21">
        <f t="shared" si="23"/>
        <v>0.63</v>
      </c>
      <c r="D121" s="20">
        <v>0.61</v>
      </c>
      <c r="E121" s="20"/>
      <c r="F121" s="21">
        <f t="shared" si="14"/>
        <v>2.0000000000000018E-2</v>
      </c>
      <c r="G121" s="21">
        <f t="shared" si="24"/>
        <v>0.5</v>
      </c>
      <c r="H121" s="20">
        <v>0.44</v>
      </c>
      <c r="I121" s="20"/>
      <c r="J121" s="21">
        <f t="shared" si="15"/>
        <v>0.06</v>
      </c>
      <c r="K121" s="21">
        <f t="shared" si="20"/>
        <v>0</v>
      </c>
      <c r="L121" s="20"/>
      <c r="M121" s="21" t="str">
        <f t="shared" si="16"/>
        <v>-</v>
      </c>
      <c r="N121" s="25">
        <f t="shared" si="21"/>
        <v>4555</v>
      </c>
      <c r="O121" s="22">
        <v>4659</v>
      </c>
      <c r="P121" s="23">
        <f t="shared" si="22"/>
        <v>104</v>
      </c>
      <c r="Q121" s="23">
        <f t="shared" si="17"/>
        <v>37440</v>
      </c>
      <c r="R121" s="26">
        <v>0.39</v>
      </c>
      <c r="S121">
        <f t="shared" si="18"/>
        <v>70.000000000000057</v>
      </c>
      <c r="T121">
        <f t="shared" si="19"/>
        <v>227.1</v>
      </c>
      <c r="U121">
        <f>+Q121/[1]Agua!C120</f>
        <v>247.94701986754967</v>
      </c>
    </row>
    <row r="122" spans="1:21" x14ac:dyDescent="0.3">
      <c r="A122" s="18">
        <f>IF([1]Agua!A121&gt;0,[1]Agua!A121,"-")</f>
        <v>42529</v>
      </c>
      <c r="B122" s="19">
        <v>0.20833333333333334</v>
      </c>
      <c r="C122" s="21">
        <f t="shared" si="23"/>
        <v>0.61</v>
      </c>
      <c r="D122" s="20">
        <v>0.6</v>
      </c>
      <c r="E122" s="20"/>
      <c r="F122" s="21">
        <f t="shared" si="14"/>
        <v>1.0000000000000009E-2</v>
      </c>
      <c r="G122" s="21">
        <f t="shared" si="24"/>
        <v>0.44</v>
      </c>
      <c r="H122" s="20">
        <v>0.4</v>
      </c>
      <c r="I122" s="20"/>
      <c r="J122" s="21">
        <f t="shared" si="15"/>
        <v>3.999999999999998E-2</v>
      </c>
      <c r="K122" s="21">
        <f t="shared" si="20"/>
        <v>0</v>
      </c>
      <c r="L122" s="20"/>
      <c r="M122" s="21" t="str">
        <f t="shared" si="16"/>
        <v>-</v>
      </c>
      <c r="N122" s="25">
        <f t="shared" si="21"/>
        <v>4659</v>
      </c>
      <c r="O122" s="22">
        <v>4666</v>
      </c>
      <c r="P122" s="23">
        <f t="shared" si="22"/>
        <v>7</v>
      </c>
      <c r="Q122" s="23">
        <f t="shared" si="17"/>
        <v>2520</v>
      </c>
      <c r="R122" s="26">
        <v>0.39750000000000002</v>
      </c>
      <c r="S122">
        <f t="shared" si="18"/>
        <v>35.000000000000028</v>
      </c>
      <c r="T122">
        <f t="shared" si="19"/>
        <v>151.39999999999992</v>
      </c>
      <c r="U122">
        <f>+Q122/[1]Agua!C121</f>
        <v>14.4</v>
      </c>
    </row>
    <row r="123" spans="1:21" x14ac:dyDescent="0.3">
      <c r="A123" s="18">
        <f>IF([1]Agua!A122&gt;0,[1]Agua!A122,"-")</f>
        <v>42530</v>
      </c>
      <c r="B123" s="19">
        <v>0.19791666666666666</v>
      </c>
      <c r="C123" s="21">
        <f t="shared" si="23"/>
        <v>0.6</v>
      </c>
      <c r="D123" s="20">
        <v>0.56999999999999995</v>
      </c>
      <c r="E123" s="20"/>
      <c r="F123" s="21">
        <f t="shared" si="14"/>
        <v>3.0000000000000027E-2</v>
      </c>
      <c r="G123" s="21">
        <f t="shared" si="24"/>
        <v>0.4</v>
      </c>
      <c r="H123" s="20">
        <v>0.38</v>
      </c>
      <c r="I123" s="20"/>
      <c r="J123" s="21">
        <f t="shared" si="15"/>
        <v>2.0000000000000018E-2</v>
      </c>
      <c r="K123" s="21">
        <f t="shared" si="20"/>
        <v>0</v>
      </c>
      <c r="L123" s="20"/>
      <c r="M123" s="21" t="str">
        <f t="shared" si="16"/>
        <v>-</v>
      </c>
      <c r="N123" s="25">
        <f t="shared" si="21"/>
        <v>4666</v>
      </c>
      <c r="O123" s="22">
        <v>4673</v>
      </c>
      <c r="P123" s="23">
        <f t="shared" si="22"/>
        <v>7</v>
      </c>
      <c r="Q123" s="23">
        <f t="shared" si="17"/>
        <v>2520</v>
      </c>
      <c r="R123" s="26">
        <v>0.39</v>
      </c>
      <c r="S123">
        <f t="shared" si="18"/>
        <v>105.0000000000001</v>
      </c>
      <c r="T123">
        <f t="shared" si="19"/>
        <v>75.700000000000074</v>
      </c>
      <c r="U123">
        <f>+Q123/[1]Agua!C122</f>
        <v>21.176470588235293</v>
      </c>
    </row>
    <row r="124" spans="1:21" x14ac:dyDescent="0.3">
      <c r="A124" s="18">
        <f>IF([1]Agua!A123&gt;0,[1]Agua!A123,"-")</f>
        <v>42531</v>
      </c>
      <c r="B124" s="19">
        <v>0.20138888888888887</v>
      </c>
      <c r="C124" s="21">
        <f t="shared" si="23"/>
        <v>0.56999999999999995</v>
      </c>
      <c r="D124" s="20">
        <v>0.54</v>
      </c>
      <c r="E124" s="20"/>
      <c r="F124" s="21">
        <f t="shared" si="14"/>
        <v>2.9999999999999916E-2</v>
      </c>
      <c r="G124" s="21">
        <f t="shared" si="24"/>
        <v>0.38</v>
      </c>
      <c r="H124" s="20">
        <v>0.34</v>
      </c>
      <c r="I124" s="20"/>
      <c r="J124" s="21">
        <f t="shared" si="15"/>
        <v>3.999999999999998E-2</v>
      </c>
      <c r="K124" s="21">
        <f t="shared" si="20"/>
        <v>0</v>
      </c>
      <c r="L124" s="20"/>
      <c r="M124" s="21" t="str">
        <f t="shared" si="16"/>
        <v>-</v>
      </c>
      <c r="N124" s="25">
        <f t="shared" si="21"/>
        <v>4673</v>
      </c>
      <c r="O124" s="22">
        <v>4679</v>
      </c>
      <c r="P124" s="23">
        <f t="shared" si="22"/>
        <v>6</v>
      </c>
      <c r="Q124" s="23">
        <f t="shared" si="17"/>
        <v>2160</v>
      </c>
      <c r="R124" s="26">
        <v>0.39</v>
      </c>
      <c r="S124">
        <f t="shared" si="18"/>
        <v>104.9999999999997</v>
      </c>
      <c r="T124">
        <f t="shared" si="19"/>
        <v>151.39999999999992</v>
      </c>
      <c r="U124">
        <f>+Q124/[1]Agua!C123</f>
        <v>11.368421052631579</v>
      </c>
    </row>
    <row r="125" spans="1:21" x14ac:dyDescent="0.3">
      <c r="A125" s="18">
        <f>IF([1]Agua!A124&gt;0,[1]Agua!A124,"-")</f>
        <v>42532</v>
      </c>
      <c r="B125" s="19">
        <v>0.16666666666666666</v>
      </c>
      <c r="C125" s="21">
        <f t="shared" si="23"/>
        <v>0.54</v>
      </c>
      <c r="D125" s="20">
        <v>0.5</v>
      </c>
      <c r="E125" s="20"/>
      <c r="F125" s="21">
        <f t="shared" si="14"/>
        <v>4.0000000000000036E-2</v>
      </c>
      <c r="G125" s="21">
        <f t="shared" si="24"/>
        <v>0.34</v>
      </c>
      <c r="H125" s="20">
        <v>0.3</v>
      </c>
      <c r="I125" s="20"/>
      <c r="J125" s="21">
        <f t="shared" si="15"/>
        <v>4.0000000000000036E-2</v>
      </c>
      <c r="K125" s="21">
        <f t="shared" si="20"/>
        <v>0</v>
      </c>
      <c r="L125" s="20"/>
      <c r="M125" s="21" t="str">
        <f t="shared" si="16"/>
        <v>-</v>
      </c>
      <c r="N125" s="25">
        <f t="shared" si="21"/>
        <v>4679</v>
      </c>
      <c r="O125" s="22">
        <v>4684</v>
      </c>
      <c r="P125" s="23">
        <f t="shared" si="22"/>
        <v>5</v>
      </c>
      <c r="Q125" s="23">
        <f t="shared" si="17"/>
        <v>1800</v>
      </c>
      <c r="R125" s="26">
        <v>0.43</v>
      </c>
      <c r="S125">
        <f t="shared" si="18"/>
        <v>140.00000000000011</v>
      </c>
      <c r="T125">
        <f t="shared" si="19"/>
        <v>151.40000000000015</v>
      </c>
      <c r="U125">
        <f>+Q125/[1]Agua!C124</f>
        <v>8.8235294117647065</v>
      </c>
    </row>
    <row r="126" spans="1:21" x14ac:dyDescent="0.3">
      <c r="A126" s="18">
        <f>IF([1]Agua!A125&gt;0,[1]Agua!A125,"-")</f>
        <v>42533</v>
      </c>
      <c r="B126" s="19">
        <v>0.25</v>
      </c>
      <c r="C126" s="21">
        <f t="shared" si="23"/>
        <v>0.5</v>
      </c>
      <c r="D126" s="20">
        <v>0.46</v>
      </c>
      <c r="E126" s="20">
        <v>0.85</v>
      </c>
      <c r="F126" s="21">
        <f t="shared" si="14"/>
        <v>3.999999999999998E-2</v>
      </c>
      <c r="G126" s="21">
        <f t="shared" si="24"/>
        <v>0.3</v>
      </c>
      <c r="H126" s="20">
        <v>0.25</v>
      </c>
      <c r="I126" s="20">
        <v>0.9</v>
      </c>
      <c r="J126" s="21">
        <f t="shared" si="15"/>
        <v>4.9999999999999989E-2</v>
      </c>
      <c r="K126" s="21">
        <f t="shared" si="20"/>
        <v>0</v>
      </c>
      <c r="L126" s="20"/>
      <c r="M126" s="21" t="str">
        <f t="shared" si="16"/>
        <v>-</v>
      </c>
      <c r="N126" s="25">
        <f t="shared" si="21"/>
        <v>4684</v>
      </c>
      <c r="O126" s="22">
        <v>4691</v>
      </c>
      <c r="P126" s="23">
        <f t="shared" si="22"/>
        <v>7</v>
      </c>
      <c r="Q126" s="23">
        <f t="shared" si="17"/>
        <v>2520</v>
      </c>
      <c r="R126" s="26">
        <v>0.43</v>
      </c>
      <c r="S126">
        <f t="shared" si="18"/>
        <v>139.99999999999994</v>
      </c>
      <c r="T126">
        <f t="shared" si="19"/>
        <v>189.24999999999997</v>
      </c>
      <c r="U126">
        <f>+Q126/[1]Agua!C125</f>
        <v>14.078212290502794</v>
      </c>
    </row>
    <row r="127" spans="1:21" x14ac:dyDescent="0.3">
      <c r="A127" s="18">
        <f>IF([1]Agua!A126&gt;0,[1]Agua!A126,"-")</f>
        <v>42534</v>
      </c>
      <c r="B127" s="19">
        <v>0.20833333333333334</v>
      </c>
      <c r="C127" s="21">
        <f t="shared" si="23"/>
        <v>0.85</v>
      </c>
      <c r="D127" s="20">
        <v>0.84</v>
      </c>
      <c r="E127" s="20"/>
      <c r="F127" s="21">
        <f t="shared" si="14"/>
        <v>1.0000000000000009E-2</v>
      </c>
      <c r="G127" s="21">
        <f t="shared" si="24"/>
        <v>0.9</v>
      </c>
      <c r="H127" s="20">
        <v>0.86</v>
      </c>
      <c r="I127" s="20"/>
      <c r="J127" s="21">
        <f t="shared" si="15"/>
        <v>4.0000000000000036E-2</v>
      </c>
      <c r="K127" s="21">
        <f t="shared" si="20"/>
        <v>0</v>
      </c>
      <c r="L127" s="20"/>
      <c r="M127" s="21" t="str">
        <f t="shared" si="16"/>
        <v>-</v>
      </c>
      <c r="N127" s="25">
        <f t="shared" si="21"/>
        <v>4691</v>
      </c>
      <c r="O127" s="22">
        <v>4697</v>
      </c>
      <c r="P127" s="23">
        <f t="shared" si="22"/>
        <v>6</v>
      </c>
      <c r="Q127" s="23">
        <f t="shared" si="17"/>
        <v>2160</v>
      </c>
      <c r="R127" s="26">
        <v>0.43</v>
      </c>
      <c r="S127">
        <f t="shared" si="18"/>
        <v>35.000000000000028</v>
      </c>
      <c r="T127">
        <f t="shared" si="19"/>
        <v>151.40000000000015</v>
      </c>
      <c r="U127">
        <f>+Q127/[1]Agua!C126</f>
        <v>11.803278688524591</v>
      </c>
    </row>
    <row r="128" spans="1:21" x14ac:dyDescent="0.3">
      <c r="A128" s="18">
        <f>IF([1]Agua!A127&gt;0,[1]Agua!A127,"-")</f>
        <v>42535</v>
      </c>
      <c r="B128" s="19">
        <v>0.20833333333333334</v>
      </c>
      <c r="C128" s="21">
        <f t="shared" si="23"/>
        <v>0.84</v>
      </c>
      <c r="D128" s="20">
        <v>0.82</v>
      </c>
      <c r="E128" s="20"/>
      <c r="F128" s="21">
        <f t="shared" si="14"/>
        <v>2.0000000000000018E-2</v>
      </c>
      <c r="G128" s="21">
        <f t="shared" si="24"/>
        <v>0.86</v>
      </c>
      <c r="H128" s="20">
        <v>0.82</v>
      </c>
      <c r="I128" s="20"/>
      <c r="J128" s="21">
        <f t="shared" si="15"/>
        <v>4.0000000000000036E-2</v>
      </c>
      <c r="K128" s="21">
        <f t="shared" si="20"/>
        <v>0</v>
      </c>
      <c r="L128" s="20"/>
      <c r="M128" s="21" t="str">
        <f t="shared" si="16"/>
        <v>-</v>
      </c>
      <c r="N128" s="25">
        <f t="shared" si="21"/>
        <v>4697</v>
      </c>
      <c r="O128" s="22">
        <v>4703</v>
      </c>
      <c r="P128" s="23">
        <f t="shared" si="22"/>
        <v>6</v>
      </c>
      <c r="Q128" s="23">
        <f t="shared" si="17"/>
        <v>2160</v>
      </c>
      <c r="R128" s="26">
        <v>0.44</v>
      </c>
      <c r="S128">
        <f t="shared" si="18"/>
        <v>70.000000000000057</v>
      </c>
      <c r="T128">
        <f t="shared" si="19"/>
        <v>151.40000000000015</v>
      </c>
      <c r="U128">
        <f>+Q128/[1]Agua!C127</f>
        <v>11.803278688524591</v>
      </c>
    </row>
    <row r="129" spans="1:21" x14ac:dyDescent="0.3">
      <c r="A129" s="18">
        <f>IF([1]Agua!A128&gt;0,[1]Agua!A128,"-")</f>
        <v>42536</v>
      </c>
      <c r="B129" s="19">
        <v>0.24652777777777779</v>
      </c>
      <c r="C129" s="21">
        <f t="shared" si="23"/>
        <v>0.82</v>
      </c>
      <c r="D129" s="20">
        <v>0.79</v>
      </c>
      <c r="E129" s="20"/>
      <c r="F129" s="21">
        <f t="shared" si="14"/>
        <v>2.9999999999999916E-2</v>
      </c>
      <c r="G129" s="21">
        <f t="shared" si="24"/>
        <v>0.82</v>
      </c>
      <c r="H129" s="20">
        <v>0.78</v>
      </c>
      <c r="I129" s="20"/>
      <c r="J129" s="21">
        <f t="shared" si="15"/>
        <v>3.9999999999999925E-2</v>
      </c>
      <c r="K129" s="21">
        <f t="shared" si="20"/>
        <v>0</v>
      </c>
      <c r="L129" s="20"/>
      <c r="M129" s="21" t="str">
        <f t="shared" si="16"/>
        <v>-</v>
      </c>
      <c r="N129" s="25">
        <f t="shared" si="21"/>
        <v>4703</v>
      </c>
      <c r="O129" s="22">
        <v>4709</v>
      </c>
      <c r="P129" s="23">
        <f t="shared" si="22"/>
        <v>6</v>
      </c>
      <c r="Q129" s="23">
        <f t="shared" si="17"/>
        <v>2160</v>
      </c>
      <c r="R129" s="26">
        <v>0.43</v>
      </c>
      <c r="S129">
        <f t="shared" si="18"/>
        <v>104.9999999999997</v>
      </c>
      <c r="T129">
        <f t="shared" si="19"/>
        <v>151.39999999999972</v>
      </c>
      <c r="U129">
        <f>+Q129/[1]Agua!C128</f>
        <v>15</v>
      </c>
    </row>
    <row r="130" spans="1:21" x14ac:dyDescent="0.3">
      <c r="A130" s="18">
        <f>IF([1]Agua!A129&gt;0,[1]Agua!A129,"-")</f>
        <v>42537</v>
      </c>
      <c r="B130" s="19">
        <v>0.21527777777777779</v>
      </c>
      <c r="C130" s="21">
        <f t="shared" si="23"/>
        <v>0.79</v>
      </c>
      <c r="D130" s="20">
        <v>0.77</v>
      </c>
      <c r="E130" s="20"/>
      <c r="F130" s="21">
        <f t="shared" si="14"/>
        <v>2.0000000000000018E-2</v>
      </c>
      <c r="G130" s="21">
        <f t="shared" si="24"/>
        <v>0.78</v>
      </c>
      <c r="H130" s="20">
        <v>0.76</v>
      </c>
      <c r="I130" s="20"/>
      <c r="J130" s="21">
        <f t="shared" si="15"/>
        <v>2.0000000000000018E-2</v>
      </c>
      <c r="K130" s="21">
        <f t="shared" si="20"/>
        <v>0</v>
      </c>
      <c r="L130" s="20"/>
      <c r="M130" s="21" t="str">
        <f t="shared" si="16"/>
        <v>-</v>
      </c>
      <c r="N130" s="25">
        <f t="shared" si="21"/>
        <v>4709</v>
      </c>
      <c r="O130" s="22">
        <v>4715</v>
      </c>
      <c r="P130" s="23">
        <f t="shared" si="22"/>
        <v>6</v>
      </c>
      <c r="Q130" s="23">
        <f t="shared" si="17"/>
        <v>2160</v>
      </c>
      <c r="R130" s="26">
        <v>0.33</v>
      </c>
      <c r="S130">
        <f t="shared" si="18"/>
        <v>70.000000000000057</v>
      </c>
      <c r="T130">
        <f t="shared" si="19"/>
        <v>75.700000000000074</v>
      </c>
      <c r="U130">
        <f>+Q130/[1]Agua!C129</f>
        <v>15.104895104895105</v>
      </c>
    </row>
    <row r="131" spans="1:21" x14ac:dyDescent="0.3">
      <c r="A131" s="18">
        <f>IF([1]Agua!A130&gt;0,[1]Agua!A130,"-")</f>
        <v>42538</v>
      </c>
      <c r="B131" s="19">
        <v>0.25</v>
      </c>
      <c r="C131" s="21">
        <f t="shared" si="23"/>
        <v>0.77</v>
      </c>
      <c r="D131" s="20">
        <v>0.74</v>
      </c>
      <c r="E131" s="20"/>
      <c r="F131" s="21">
        <f t="shared" si="14"/>
        <v>3.0000000000000027E-2</v>
      </c>
      <c r="G131" s="21">
        <f t="shared" si="24"/>
        <v>0.76</v>
      </c>
      <c r="H131" s="20">
        <v>0.73</v>
      </c>
      <c r="I131" s="20"/>
      <c r="J131" s="21">
        <f t="shared" si="15"/>
        <v>3.0000000000000027E-2</v>
      </c>
      <c r="K131" s="21">
        <f t="shared" si="20"/>
        <v>0</v>
      </c>
      <c r="L131" s="20"/>
      <c r="M131" s="21" t="str">
        <f t="shared" si="16"/>
        <v>-</v>
      </c>
      <c r="N131" s="25">
        <f t="shared" si="21"/>
        <v>4715</v>
      </c>
      <c r="O131" s="22">
        <v>4720</v>
      </c>
      <c r="P131" s="23">
        <f t="shared" si="22"/>
        <v>5</v>
      </c>
      <c r="Q131" s="23">
        <f t="shared" si="17"/>
        <v>1800</v>
      </c>
      <c r="R131" s="26">
        <v>0.33</v>
      </c>
      <c r="S131">
        <f t="shared" si="18"/>
        <v>105.0000000000001</v>
      </c>
      <c r="T131">
        <f t="shared" si="19"/>
        <v>113.5500000000001</v>
      </c>
      <c r="U131">
        <f>+Q131/[1]Agua!C130</f>
        <v>12.244897959183673</v>
      </c>
    </row>
    <row r="132" spans="1:21" x14ac:dyDescent="0.3">
      <c r="A132" s="18">
        <f>IF([1]Agua!A131&gt;0,[1]Agua!A131,"-")</f>
        <v>42539</v>
      </c>
      <c r="B132" s="19">
        <v>0.20833333333333334</v>
      </c>
      <c r="C132" s="21">
        <f t="shared" si="23"/>
        <v>0.74</v>
      </c>
      <c r="D132" s="20">
        <v>0.69</v>
      </c>
      <c r="E132" s="20"/>
      <c r="F132" s="21">
        <f t="shared" si="14"/>
        <v>5.0000000000000044E-2</v>
      </c>
      <c r="G132" s="21">
        <f t="shared" si="24"/>
        <v>0.73</v>
      </c>
      <c r="H132" s="20">
        <v>0.7</v>
      </c>
      <c r="I132" s="20"/>
      <c r="J132" s="21">
        <f t="shared" si="15"/>
        <v>3.0000000000000027E-2</v>
      </c>
      <c r="K132" s="21">
        <f t="shared" si="20"/>
        <v>0</v>
      </c>
      <c r="L132" s="20"/>
      <c r="M132" s="21" t="str">
        <f t="shared" si="16"/>
        <v>-</v>
      </c>
      <c r="N132" s="25">
        <f t="shared" si="21"/>
        <v>4720</v>
      </c>
      <c r="O132" s="22">
        <v>4724</v>
      </c>
      <c r="P132" s="23">
        <f t="shared" si="22"/>
        <v>4</v>
      </c>
      <c r="Q132" s="23">
        <f t="shared" si="17"/>
        <v>1440</v>
      </c>
      <c r="R132" s="26">
        <v>0.33</v>
      </c>
      <c r="S132">
        <f t="shared" si="18"/>
        <v>175.00000000000014</v>
      </c>
      <c r="T132">
        <f t="shared" si="19"/>
        <v>113.5500000000001</v>
      </c>
      <c r="U132">
        <f>+Q132/[1]Agua!C131</f>
        <v>6.4573991031390134</v>
      </c>
    </row>
    <row r="133" spans="1:21" x14ac:dyDescent="0.3">
      <c r="A133" s="18">
        <f>IF([1]Agua!A132&gt;0,[1]Agua!A132,"-")</f>
        <v>42540</v>
      </c>
      <c r="B133" s="19">
        <v>8.3333333333333329E-2</v>
      </c>
      <c r="C133" s="21">
        <f t="shared" si="23"/>
        <v>0.69</v>
      </c>
      <c r="D133" s="20">
        <v>0.65</v>
      </c>
      <c r="E133" s="20"/>
      <c r="F133" s="21">
        <f t="shared" si="14"/>
        <v>3.9999999999999925E-2</v>
      </c>
      <c r="G133" s="21">
        <f t="shared" si="24"/>
        <v>0.7</v>
      </c>
      <c r="H133" s="20">
        <v>0.68</v>
      </c>
      <c r="I133" s="20"/>
      <c r="J133" s="21">
        <f t="shared" si="15"/>
        <v>1.9999999999999907E-2</v>
      </c>
      <c r="K133" s="21">
        <f t="shared" si="20"/>
        <v>0</v>
      </c>
      <c r="L133" s="20"/>
      <c r="M133" s="21" t="str">
        <f t="shared" si="16"/>
        <v>-</v>
      </c>
      <c r="N133" s="25">
        <f t="shared" si="21"/>
        <v>4724</v>
      </c>
      <c r="O133" s="22">
        <v>4731</v>
      </c>
      <c r="P133" s="23">
        <f t="shared" si="22"/>
        <v>7</v>
      </c>
      <c r="Q133" s="23">
        <f t="shared" si="17"/>
        <v>2520</v>
      </c>
      <c r="R133" s="26">
        <v>0.37</v>
      </c>
      <c r="S133">
        <f t="shared" si="18"/>
        <v>139.99999999999974</v>
      </c>
      <c r="T133">
        <f t="shared" si="19"/>
        <v>75.699999999999648</v>
      </c>
      <c r="U133">
        <f>+Q133/[1]Agua!C132</f>
        <v>11.454545454545455</v>
      </c>
    </row>
    <row r="134" spans="1:21" x14ac:dyDescent="0.3">
      <c r="A134" s="18">
        <f>IF([1]Agua!A133&gt;0,[1]Agua!A133,"-")</f>
        <v>42541</v>
      </c>
      <c r="B134" s="19">
        <v>0.16666666666666666</v>
      </c>
      <c r="C134" s="21">
        <f t="shared" si="23"/>
        <v>0.65</v>
      </c>
      <c r="D134" s="20">
        <v>0.6</v>
      </c>
      <c r="E134" s="20"/>
      <c r="F134" s="21">
        <f t="shared" si="14"/>
        <v>5.0000000000000044E-2</v>
      </c>
      <c r="G134" s="21">
        <f t="shared" si="24"/>
        <v>0.68</v>
      </c>
      <c r="H134" s="20">
        <v>0.64</v>
      </c>
      <c r="I134" s="20"/>
      <c r="J134" s="21">
        <f t="shared" si="15"/>
        <v>4.0000000000000036E-2</v>
      </c>
      <c r="K134" s="21">
        <f t="shared" si="20"/>
        <v>0</v>
      </c>
      <c r="L134" s="20"/>
      <c r="M134" s="21" t="str">
        <f t="shared" si="16"/>
        <v>-</v>
      </c>
      <c r="N134" s="25">
        <f t="shared" si="21"/>
        <v>4731</v>
      </c>
      <c r="O134" s="22">
        <v>4738</v>
      </c>
      <c r="P134" s="23">
        <f t="shared" si="22"/>
        <v>7</v>
      </c>
      <c r="Q134" s="23">
        <f t="shared" si="17"/>
        <v>2520</v>
      </c>
      <c r="R134" s="26">
        <v>0.39</v>
      </c>
      <c r="S134">
        <f t="shared" si="18"/>
        <v>175.00000000000014</v>
      </c>
      <c r="T134">
        <f t="shared" si="19"/>
        <v>151.40000000000015</v>
      </c>
      <c r="U134">
        <f>+Q134/[1]Agua!C133</f>
        <v>13.404255319148936</v>
      </c>
    </row>
    <row r="135" spans="1:21" x14ac:dyDescent="0.3">
      <c r="A135" s="18">
        <f>IF([1]Agua!A134&gt;0,[1]Agua!A134,"-")</f>
        <v>42542</v>
      </c>
      <c r="B135" s="19">
        <v>0.20833333333333334</v>
      </c>
      <c r="C135" s="21">
        <f t="shared" si="23"/>
        <v>0.6</v>
      </c>
      <c r="D135" s="20">
        <v>0.55000000000000004</v>
      </c>
      <c r="E135" s="20"/>
      <c r="F135" s="21">
        <f t="shared" si="14"/>
        <v>4.9999999999999933E-2</v>
      </c>
      <c r="G135" s="21">
        <f t="shared" si="24"/>
        <v>0.64</v>
      </c>
      <c r="H135" s="20">
        <v>0.62</v>
      </c>
      <c r="I135" s="20"/>
      <c r="J135" s="21">
        <f t="shared" si="15"/>
        <v>2.0000000000000018E-2</v>
      </c>
      <c r="K135" s="21">
        <f t="shared" si="20"/>
        <v>0</v>
      </c>
      <c r="L135" s="20"/>
      <c r="M135" s="21" t="str">
        <f t="shared" si="16"/>
        <v>-</v>
      </c>
      <c r="N135" s="25">
        <f t="shared" si="21"/>
        <v>4738</v>
      </c>
      <c r="O135" s="22">
        <v>4744</v>
      </c>
      <c r="P135" s="23">
        <f t="shared" si="22"/>
        <v>6</v>
      </c>
      <c r="Q135" s="23">
        <f t="shared" si="17"/>
        <v>2160</v>
      </c>
      <c r="R135" s="26">
        <v>0.39</v>
      </c>
      <c r="S135">
        <f t="shared" si="18"/>
        <v>174.99999999999977</v>
      </c>
      <c r="T135">
        <f t="shared" si="19"/>
        <v>75.700000000000074</v>
      </c>
      <c r="U135">
        <f>+Q135/[1]Agua!C134</f>
        <v>9.6428571428571423</v>
      </c>
    </row>
    <row r="136" spans="1:21" x14ac:dyDescent="0.3">
      <c r="A136" s="18">
        <f>IF([1]Agua!A135&gt;0,[1]Agua!A135,"-")</f>
        <v>42543</v>
      </c>
      <c r="B136" s="19">
        <v>0.20833333333333334</v>
      </c>
      <c r="C136" s="21">
        <f t="shared" si="23"/>
        <v>0.55000000000000004</v>
      </c>
      <c r="D136" s="20">
        <v>0.5</v>
      </c>
      <c r="E136" s="20"/>
      <c r="F136" s="21">
        <f t="shared" ref="F136:F199" si="25">IF(D136&gt;0,C136-D136,"-")</f>
        <v>5.0000000000000044E-2</v>
      </c>
      <c r="G136" s="21">
        <f t="shared" si="24"/>
        <v>0.62</v>
      </c>
      <c r="H136" s="20">
        <v>0.6</v>
      </c>
      <c r="I136" s="20"/>
      <c r="J136" s="21">
        <f t="shared" ref="J136:J199" si="26">IF(H136&gt;0,G136-H136,"-")</f>
        <v>2.0000000000000018E-2</v>
      </c>
      <c r="K136" s="21">
        <f t="shared" si="20"/>
        <v>0</v>
      </c>
      <c r="L136" s="20"/>
      <c r="M136" s="21" t="str">
        <f t="shared" ref="M136:M199" si="27">IF(L136&gt;0,K136-L136,"-")</f>
        <v>-</v>
      </c>
      <c r="N136" s="25">
        <f t="shared" si="21"/>
        <v>4744</v>
      </c>
      <c r="O136" s="22">
        <v>4750</v>
      </c>
      <c r="P136" s="23">
        <f t="shared" si="22"/>
        <v>6</v>
      </c>
      <c r="Q136" s="23">
        <f t="shared" ref="Q136:Q199" si="28">IF(P136&gt;0,P136*360,0)</f>
        <v>2160</v>
      </c>
      <c r="R136" s="26">
        <v>0.39</v>
      </c>
      <c r="S136">
        <f t="shared" ref="S136:S199" si="29">F136*S$6</f>
        <v>175.00000000000014</v>
      </c>
      <c r="T136">
        <f t="shared" ref="T136:T199" si="30">J136*T$6</f>
        <v>75.700000000000074</v>
      </c>
      <c r="U136">
        <f>+Q136/[1]Agua!C135</f>
        <v>12.705882352941176</v>
      </c>
    </row>
    <row r="137" spans="1:21" x14ac:dyDescent="0.3">
      <c r="A137" s="18">
        <f>IF([1]Agua!A136&gt;0,[1]Agua!A136,"-")</f>
        <v>42544</v>
      </c>
      <c r="B137" s="19">
        <f>IF([1]Agua!B136&gt;0,[1]Agua!B136,"-")</f>
        <v>0.20833333333333334</v>
      </c>
      <c r="C137" s="21">
        <f t="shared" si="23"/>
        <v>0.5</v>
      </c>
      <c r="D137" s="20">
        <v>0.46</v>
      </c>
      <c r="E137" s="20">
        <v>0.9</v>
      </c>
      <c r="F137" s="21">
        <f t="shared" si="25"/>
        <v>3.999999999999998E-2</v>
      </c>
      <c r="G137" s="21">
        <f t="shared" si="24"/>
        <v>0.6</v>
      </c>
      <c r="H137" s="20">
        <v>0.55000000000000004</v>
      </c>
      <c r="I137" s="20">
        <v>0.9</v>
      </c>
      <c r="J137" s="21">
        <f t="shared" si="26"/>
        <v>4.9999999999999933E-2</v>
      </c>
      <c r="K137" s="21">
        <f t="shared" ref="K137:K200" si="31">IF(L136&gt;0,L136,0)</f>
        <v>0</v>
      </c>
      <c r="L137" s="20"/>
      <c r="M137" s="21" t="str">
        <f t="shared" si="27"/>
        <v>-</v>
      </c>
      <c r="N137" s="25">
        <f t="shared" ref="N137:N200" si="32">IF(O136&gt;0,O136,0)</f>
        <v>4750</v>
      </c>
      <c r="O137" s="22">
        <v>4755</v>
      </c>
      <c r="P137" s="23">
        <f t="shared" ref="P137:P200" si="33">IF(O137&gt;0,O137-N137,0)</f>
        <v>5</v>
      </c>
      <c r="Q137" s="23">
        <f t="shared" si="28"/>
        <v>1800</v>
      </c>
      <c r="R137" s="26">
        <v>0.39</v>
      </c>
      <c r="S137">
        <f t="shared" si="29"/>
        <v>139.99999999999994</v>
      </c>
      <c r="T137">
        <f t="shared" si="30"/>
        <v>189.24999999999974</v>
      </c>
      <c r="U137">
        <f>+Q137/[1]Agua!C136</f>
        <v>9.473684210526315</v>
      </c>
    </row>
    <row r="138" spans="1:21" x14ac:dyDescent="0.3">
      <c r="A138" s="18">
        <f>IF([1]Agua!A137&gt;0,[1]Agua!A137,"-")</f>
        <v>42545</v>
      </c>
      <c r="B138" s="19">
        <f>IF([1]Agua!B137&gt;0,[1]Agua!B137,"-")</f>
        <v>0.16666666666666666</v>
      </c>
      <c r="C138" s="21">
        <f t="shared" si="23"/>
        <v>0.9</v>
      </c>
      <c r="D138" s="20">
        <v>0.86</v>
      </c>
      <c r="E138" s="20"/>
      <c r="F138" s="21">
        <f t="shared" si="25"/>
        <v>4.0000000000000036E-2</v>
      </c>
      <c r="G138" s="21">
        <f t="shared" si="24"/>
        <v>0.9</v>
      </c>
      <c r="H138" s="20">
        <v>0.87</v>
      </c>
      <c r="I138" s="20"/>
      <c r="J138" s="21">
        <f t="shared" si="26"/>
        <v>3.0000000000000027E-2</v>
      </c>
      <c r="K138" s="21">
        <f t="shared" si="31"/>
        <v>0</v>
      </c>
      <c r="L138" s="20"/>
      <c r="M138" s="21" t="str">
        <f t="shared" si="27"/>
        <v>-</v>
      </c>
      <c r="N138" s="25">
        <f t="shared" si="32"/>
        <v>4755</v>
      </c>
      <c r="O138" s="22">
        <v>4762</v>
      </c>
      <c r="P138" s="23">
        <f t="shared" si="33"/>
        <v>7</v>
      </c>
      <c r="Q138" s="23">
        <f t="shared" si="28"/>
        <v>2520</v>
      </c>
      <c r="R138" s="26">
        <v>39</v>
      </c>
      <c r="S138">
        <f t="shared" si="29"/>
        <v>140.00000000000011</v>
      </c>
      <c r="T138">
        <f t="shared" si="30"/>
        <v>113.5500000000001</v>
      </c>
      <c r="U138">
        <f>+Q138/[1]Agua!C137</f>
        <v>11.886792452830189</v>
      </c>
    </row>
    <row r="139" spans="1:21" x14ac:dyDescent="0.3">
      <c r="A139" s="18">
        <f>IF([1]Agua!A138&gt;0,[1]Agua!A138,"-")</f>
        <v>42546</v>
      </c>
      <c r="B139" s="19">
        <f>IF([1]Agua!B138&gt;0,[1]Agua!B138,"-")</f>
        <v>0.20833333333333334</v>
      </c>
      <c r="C139" s="21">
        <f t="shared" si="23"/>
        <v>0.86</v>
      </c>
      <c r="D139" s="20">
        <v>0.83</v>
      </c>
      <c r="E139" s="20"/>
      <c r="F139" s="21">
        <f t="shared" si="25"/>
        <v>3.0000000000000027E-2</v>
      </c>
      <c r="G139" s="21">
        <f t="shared" si="24"/>
        <v>0.87</v>
      </c>
      <c r="H139" s="20">
        <v>0.8</v>
      </c>
      <c r="I139" s="20"/>
      <c r="J139" s="21">
        <f t="shared" si="26"/>
        <v>6.9999999999999951E-2</v>
      </c>
      <c r="K139" s="21">
        <f t="shared" si="31"/>
        <v>0</v>
      </c>
      <c r="L139" s="20"/>
      <c r="M139" s="21" t="str">
        <f t="shared" si="27"/>
        <v>-</v>
      </c>
      <c r="N139" s="25">
        <f t="shared" si="32"/>
        <v>4762</v>
      </c>
      <c r="O139" s="22">
        <v>4768</v>
      </c>
      <c r="P139" s="23">
        <f t="shared" si="33"/>
        <v>6</v>
      </c>
      <c r="Q139" s="23">
        <f t="shared" si="28"/>
        <v>2160</v>
      </c>
      <c r="R139" s="26">
        <v>0.4</v>
      </c>
      <c r="S139">
        <f t="shared" si="29"/>
        <v>105.0000000000001</v>
      </c>
      <c r="T139">
        <f t="shared" si="30"/>
        <v>264.94999999999982</v>
      </c>
      <c r="U139">
        <f>+Q139/[1]Agua!C138</f>
        <v>9.7737556561085981</v>
      </c>
    </row>
    <row r="140" spans="1:21" x14ac:dyDescent="0.3">
      <c r="A140" s="18">
        <f>IF([1]Agua!A139&gt;0,[1]Agua!A139,"-")</f>
        <v>42547</v>
      </c>
      <c r="B140" s="19">
        <f>IF([1]Agua!B139&gt;0,[1]Agua!B139,"-")</f>
        <v>0.25</v>
      </c>
      <c r="C140" s="21">
        <f t="shared" si="23"/>
        <v>0.83</v>
      </c>
      <c r="D140" s="20">
        <v>0.81</v>
      </c>
      <c r="E140" s="20"/>
      <c r="F140" s="21">
        <f t="shared" si="25"/>
        <v>1.9999999999999907E-2</v>
      </c>
      <c r="G140" s="21">
        <f t="shared" si="24"/>
        <v>0.8</v>
      </c>
      <c r="H140" s="20">
        <v>0.75</v>
      </c>
      <c r="I140" s="20"/>
      <c r="J140" s="21">
        <f t="shared" si="26"/>
        <v>5.0000000000000044E-2</v>
      </c>
      <c r="K140" s="21">
        <f t="shared" si="31"/>
        <v>0</v>
      </c>
      <c r="L140" s="20"/>
      <c r="M140" s="21" t="str">
        <f t="shared" si="27"/>
        <v>-</v>
      </c>
      <c r="N140" s="25">
        <f t="shared" si="32"/>
        <v>4768</v>
      </c>
      <c r="O140" s="22">
        <v>4774</v>
      </c>
      <c r="P140" s="23">
        <f t="shared" si="33"/>
        <v>6</v>
      </c>
      <c r="Q140" s="23">
        <f t="shared" si="28"/>
        <v>2160</v>
      </c>
      <c r="R140" s="26">
        <v>0.4</v>
      </c>
      <c r="S140">
        <f t="shared" si="29"/>
        <v>69.999999999999673</v>
      </c>
      <c r="T140">
        <f t="shared" si="30"/>
        <v>189.25000000000017</v>
      </c>
      <c r="U140">
        <f>+Q140/[1]Agua!C139</f>
        <v>9.557522123893806</v>
      </c>
    </row>
    <row r="141" spans="1:21" x14ac:dyDescent="0.3">
      <c r="A141" s="18">
        <f>IF([1]Agua!A140&gt;0,[1]Agua!A140,"-")</f>
        <v>42548</v>
      </c>
      <c r="B141" s="19">
        <f>IF([1]Agua!B140&gt;0,[1]Agua!B140,"-")</f>
        <v>0.20833333333333334</v>
      </c>
      <c r="C141" s="21">
        <f t="shared" si="23"/>
        <v>0.81</v>
      </c>
      <c r="D141" s="20">
        <v>0.78</v>
      </c>
      <c r="E141" s="20"/>
      <c r="F141" s="21">
        <f t="shared" si="25"/>
        <v>3.0000000000000027E-2</v>
      </c>
      <c r="G141" s="21">
        <f t="shared" si="24"/>
        <v>0.75</v>
      </c>
      <c r="H141" s="20">
        <v>0.7</v>
      </c>
      <c r="I141" s="20"/>
      <c r="J141" s="21">
        <f t="shared" si="26"/>
        <v>5.0000000000000044E-2</v>
      </c>
      <c r="K141" s="21">
        <f t="shared" si="31"/>
        <v>0</v>
      </c>
      <c r="L141" s="20"/>
      <c r="M141" s="21" t="str">
        <f t="shared" si="27"/>
        <v>-</v>
      </c>
      <c r="N141" s="25">
        <f t="shared" si="32"/>
        <v>4774</v>
      </c>
      <c r="O141" s="22">
        <v>4778</v>
      </c>
      <c r="P141" s="23">
        <f t="shared" si="33"/>
        <v>4</v>
      </c>
      <c r="Q141" s="23">
        <f t="shared" si="28"/>
        <v>1440</v>
      </c>
      <c r="R141" s="26">
        <v>0.4</v>
      </c>
      <c r="S141">
        <f t="shared" si="29"/>
        <v>105.0000000000001</v>
      </c>
      <c r="T141">
        <f t="shared" si="30"/>
        <v>189.25000000000017</v>
      </c>
      <c r="U141">
        <f>+Q141/[1]Agua!C140</f>
        <v>6.6976744186046515</v>
      </c>
    </row>
    <row r="142" spans="1:21" x14ac:dyDescent="0.3">
      <c r="A142" s="18">
        <f>IF([1]Agua!A141&gt;0,[1]Agua!A141,"-")</f>
        <v>42549</v>
      </c>
      <c r="B142" s="19">
        <f>IF([1]Agua!B141&gt;0,[1]Agua!B141,"-")</f>
        <v>0.20833333333333334</v>
      </c>
      <c r="C142" s="21">
        <f t="shared" si="23"/>
        <v>0.78</v>
      </c>
      <c r="D142" s="20">
        <v>0.75</v>
      </c>
      <c r="E142" s="20"/>
      <c r="F142" s="21">
        <f t="shared" si="25"/>
        <v>3.0000000000000027E-2</v>
      </c>
      <c r="G142" s="21">
        <f t="shared" si="24"/>
        <v>0.7</v>
      </c>
      <c r="H142" s="20">
        <v>0.65</v>
      </c>
      <c r="I142" s="20"/>
      <c r="J142" s="21">
        <f t="shared" si="26"/>
        <v>4.9999999999999933E-2</v>
      </c>
      <c r="K142" s="21">
        <f t="shared" si="31"/>
        <v>0</v>
      </c>
      <c r="L142" s="20"/>
      <c r="M142" s="21" t="str">
        <f t="shared" si="27"/>
        <v>-</v>
      </c>
      <c r="N142" s="25">
        <f t="shared" si="32"/>
        <v>4778</v>
      </c>
      <c r="O142" s="22">
        <v>4786</v>
      </c>
      <c r="P142" s="23">
        <f t="shared" si="33"/>
        <v>8</v>
      </c>
      <c r="Q142" s="23">
        <f t="shared" si="28"/>
        <v>2880</v>
      </c>
      <c r="R142" s="26">
        <v>0.4</v>
      </c>
      <c r="S142">
        <f t="shared" si="29"/>
        <v>105.0000000000001</v>
      </c>
      <c r="T142">
        <f t="shared" si="30"/>
        <v>189.24999999999974</v>
      </c>
      <c r="U142">
        <f>+Q142/[1]Agua!C141</f>
        <v>13.584905660377359</v>
      </c>
    </row>
    <row r="143" spans="1:21" x14ac:dyDescent="0.3">
      <c r="A143" s="18">
        <f>IF([1]Agua!A142&gt;0,[1]Agua!A142,"-")</f>
        <v>42550</v>
      </c>
      <c r="B143" s="19">
        <f>IF([1]Agua!B142&gt;0,[1]Agua!B142,"-")</f>
        <v>0.20833333333333334</v>
      </c>
      <c r="C143" s="21">
        <f t="shared" ref="C143:C206" si="34">IF(E142&gt;0,E142,D142)</f>
        <v>0.75</v>
      </c>
      <c r="D143" s="20">
        <v>0.73</v>
      </c>
      <c r="E143" s="20"/>
      <c r="F143" s="21">
        <f t="shared" si="25"/>
        <v>2.0000000000000018E-2</v>
      </c>
      <c r="G143" s="21">
        <f t="shared" ref="G143:G206" si="35">IF(I142&gt;0,I142,H142)</f>
        <v>0.65</v>
      </c>
      <c r="H143" s="20">
        <v>0.6</v>
      </c>
      <c r="I143" s="20"/>
      <c r="J143" s="21">
        <f t="shared" si="26"/>
        <v>5.0000000000000044E-2</v>
      </c>
      <c r="K143" s="21">
        <f t="shared" si="31"/>
        <v>0</v>
      </c>
      <c r="L143" s="20"/>
      <c r="M143" s="21" t="str">
        <f t="shared" si="27"/>
        <v>-</v>
      </c>
      <c r="N143" s="25">
        <f t="shared" si="32"/>
        <v>4786</v>
      </c>
      <c r="O143" s="22">
        <v>4792</v>
      </c>
      <c r="P143" s="23">
        <f t="shared" si="33"/>
        <v>6</v>
      </c>
      <c r="Q143" s="23">
        <f t="shared" si="28"/>
        <v>2160</v>
      </c>
      <c r="R143" s="26">
        <v>0.4</v>
      </c>
      <c r="S143">
        <f t="shared" si="29"/>
        <v>70.000000000000057</v>
      </c>
      <c r="T143">
        <f t="shared" si="30"/>
        <v>189.25000000000017</v>
      </c>
      <c r="U143">
        <f>+Q143/[1]Agua!C142</f>
        <v>10.588235294117647</v>
      </c>
    </row>
    <row r="144" spans="1:21" x14ac:dyDescent="0.3">
      <c r="A144" s="18">
        <f>IF([1]Agua!A143&gt;0,[1]Agua!A143,"-")</f>
        <v>42551</v>
      </c>
      <c r="B144" s="19">
        <f>IF([1]Agua!B143&gt;0,[1]Agua!B143,"-")</f>
        <v>0.20833333333333334</v>
      </c>
      <c r="C144" s="21">
        <f t="shared" si="34"/>
        <v>0.73</v>
      </c>
      <c r="D144" s="20">
        <v>0.71</v>
      </c>
      <c r="E144" s="20"/>
      <c r="F144" s="21">
        <f t="shared" si="25"/>
        <v>2.0000000000000018E-2</v>
      </c>
      <c r="G144" s="21">
        <f t="shared" si="35"/>
        <v>0.6</v>
      </c>
      <c r="H144" s="20">
        <v>0.55000000000000004</v>
      </c>
      <c r="I144" s="20"/>
      <c r="J144" s="21">
        <f t="shared" si="26"/>
        <v>4.9999999999999933E-2</v>
      </c>
      <c r="K144" s="21">
        <f t="shared" si="31"/>
        <v>0</v>
      </c>
      <c r="L144" s="20"/>
      <c r="M144" s="21" t="str">
        <f t="shared" si="27"/>
        <v>-</v>
      </c>
      <c r="N144" s="25">
        <f t="shared" si="32"/>
        <v>4792</v>
      </c>
      <c r="O144" s="22">
        <v>4799</v>
      </c>
      <c r="P144" s="23">
        <f t="shared" si="33"/>
        <v>7</v>
      </c>
      <c r="Q144" s="23">
        <f t="shared" si="28"/>
        <v>2520</v>
      </c>
      <c r="R144" s="26">
        <v>0.4</v>
      </c>
      <c r="S144">
        <f t="shared" si="29"/>
        <v>70.000000000000057</v>
      </c>
      <c r="T144">
        <f t="shared" si="30"/>
        <v>189.24999999999974</v>
      </c>
      <c r="U144">
        <f>+Q144/[1]Agua!C143</f>
        <v>11.720930232558139</v>
      </c>
    </row>
    <row r="145" spans="1:21" x14ac:dyDescent="0.3">
      <c r="A145" s="18">
        <f>IF([1]Agua!A144&gt;0,[1]Agua!A144,"-")</f>
        <v>42552</v>
      </c>
      <c r="B145" s="19">
        <f>IF([1]Agua!B144&gt;0,[1]Agua!B144,"-")</f>
        <v>0.16666666666666666</v>
      </c>
      <c r="C145" s="21">
        <f t="shared" si="34"/>
        <v>0.71</v>
      </c>
      <c r="D145" s="20">
        <v>0.68</v>
      </c>
      <c r="E145" s="20"/>
      <c r="F145" s="21">
        <f t="shared" si="25"/>
        <v>2.9999999999999916E-2</v>
      </c>
      <c r="G145" s="21">
        <f t="shared" si="35"/>
        <v>0.55000000000000004</v>
      </c>
      <c r="H145" s="20">
        <v>0.5</v>
      </c>
      <c r="I145" s="20"/>
      <c r="J145" s="21">
        <f t="shared" si="26"/>
        <v>5.0000000000000044E-2</v>
      </c>
      <c r="K145" s="21">
        <f t="shared" si="31"/>
        <v>0</v>
      </c>
      <c r="L145" s="20"/>
      <c r="M145" s="21" t="str">
        <f t="shared" si="27"/>
        <v>-</v>
      </c>
      <c r="N145" s="25">
        <f t="shared" si="32"/>
        <v>4799</v>
      </c>
      <c r="O145" s="22">
        <v>4804</v>
      </c>
      <c r="P145" s="23">
        <f t="shared" si="33"/>
        <v>5</v>
      </c>
      <c r="Q145" s="23">
        <f t="shared" si="28"/>
        <v>1800</v>
      </c>
      <c r="R145" s="26">
        <v>0.4</v>
      </c>
      <c r="S145">
        <f t="shared" si="29"/>
        <v>104.9999999999997</v>
      </c>
      <c r="T145">
        <f t="shared" si="30"/>
        <v>189.25000000000017</v>
      </c>
      <c r="U145">
        <f>+Q145/[1]Agua!C144</f>
        <v>7.8947368421052628</v>
      </c>
    </row>
    <row r="146" spans="1:21" x14ac:dyDescent="0.3">
      <c r="A146" s="18">
        <f>IF([1]Agua!A145&gt;0,[1]Agua!A145,"-")</f>
        <v>42553</v>
      </c>
      <c r="B146" s="19">
        <f>IF([1]Agua!B145&gt;0,[1]Agua!B145,"-")</f>
        <v>0.20833333333333334</v>
      </c>
      <c r="C146" s="21">
        <f t="shared" si="34"/>
        <v>0.68</v>
      </c>
      <c r="D146" s="20">
        <v>0.64</v>
      </c>
      <c r="E146" s="20"/>
      <c r="F146" s="21">
        <f t="shared" si="25"/>
        <v>4.0000000000000036E-2</v>
      </c>
      <c r="G146" s="21">
        <f t="shared" si="35"/>
        <v>0.5</v>
      </c>
      <c r="H146" s="20">
        <v>0.45</v>
      </c>
      <c r="I146" s="20"/>
      <c r="J146" s="21">
        <f t="shared" si="26"/>
        <v>4.9999999999999989E-2</v>
      </c>
      <c r="K146" s="21">
        <f t="shared" si="31"/>
        <v>0</v>
      </c>
      <c r="L146" s="20"/>
      <c r="M146" s="21" t="str">
        <f t="shared" si="27"/>
        <v>-</v>
      </c>
      <c r="N146" s="25">
        <f t="shared" si="32"/>
        <v>4804</v>
      </c>
      <c r="O146" s="22">
        <v>4811</v>
      </c>
      <c r="P146" s="23">
        <f t="shared" si="33"/>
        <v>7</v>
      </c>
      <c r="Q146" s="23">
        <f t="shared" si="28"/>
        <v>2520</v>
      </c>
      <c r="R146" s="26">
        <v>0.4</v>
      </c>
      <c r="S146">
        <f t="shared" si="29"/>
        <v>140.00000000000011</v>
      </c>
      <c r="T146">
        <f t="shared" si="30"/>
        <v>189.24999999999997</v>
      </c>
      <c r="U146">
        <f>+Q146/[1]Agua!C145</f>
        <v>10.588235294117647</v>
      </c>
    </row>
    <row r="147" spans="1:21" x14ac:dyDescent="0.3">
      <c r="A147" s="18">
        <f>IF([1]Agua!A146&gt;0,[1]Agua!A146,"-")</f>
        <v>42554</v>
      </c>
      <c r="B147" s="19">
        <f>IF([1]Agua!B146&gt;0,[1]Agua!B146,"-")</f>
        <v>0.25</v>
      </c>
      <c r="C147" s="21">
        <f t="shared" si="34"/>
        <v>0.64</v>
      </c>
      <c r="D147" s="20">
        <v>0.6</v>
      </c>
      <c r="E147" s="20"/>
      <c r="F147" s="21">
        <f t="shared" si="25"/>
        <v>4.0000000000000036E-2</v>
      </c>
      <c r="G147" s="21">
        <f t="shared" si="35"/>
        <v>0.45</v>
      </c>
      <c r="H147" s="20">
        <v>0.4</v>
      </c>
      <c r="I147" s="20"/>
      <c r="J147" s="21">
        <f t="shared" si="26"/>
        <v>4.9999999999999989E-2</v>
      </c>
      <c r="K147" s="21">
        <f t="shared" si="31"/>
        <v>0</v>
      </c>
      <c r="L147" s="20"/>
      <c r="M147" s="21" t="str">
        <f t="shared" si="27"/>
        <v>-</v>
      </c>
      <c r="N147" s="25">
        <f t="shared" si="32"/>
        <v>4811</v>
      </c>
      <c r="O147" s="22">
        <v>4816</v>
      </c>
      <c r="P147" s="23">
        <f t="shared" si="33"/>
        <v>5</v>
      </c>
      <c r="Q147" s="23">
        <f t="shared" si="28"/>
        <v>1800</v>
      </c>
      <c r="R147" s="26">
        <v>0.4</v>
      </c>
      <c r="S147">
        <f t="shared" si="29"/>
        <v>140.00000000000011</v>
      </c>
      <c r="T147">
        <f t="shared" si="30"/>
        <v>189.24999999999997</v>
      </c>
      <c r="U147">
        <f>+Q147/[1]Agua!C146</f>
        <v>8.1081081081081088</v>
      </c>
    </row>
    <row r="148" spans="1:21" x14ac:dyDescent="0.3">
      <c r="A148" s="18">
        <f>IF([1]Agua!A147&gt;0,[1]Agua!A147,"-")</f>
        <v>42555</v>
      </c>
      <c r="B148" s="19">
        <f>IF([1]Agua!B147&gt;0,[1]Agua!B147,"-")</f>
        <v>0.20833333333333334</v>
      </c>
      <c r="C148" s="21">
        <f t="shared" si="34"/>
        <v>0.6</v>
      </c>
      <c r="D148" s="20">
        <v>0.57999999999999996</v>
      </c>
      <c r="E148" s="20"/>
      <c r="F148" s="21">
        <f t="shared" si="25"/>
        <v>2.0000000000000018E-2</v>
      </c>
      <c r="G148" s="21">
        <f t="shared" si="35"/>
        <v>0.4</v>
      </c>
      <c r="H148" s="20">
        <v>0.35</v>
      </c>
      <c r="I148" s="20"/>
      <c r="J148" s="21">
        <f t="shared" si="26"/>
        <v>5.0000000000000044E-2</v>
      </c>
      <c r="K148" s="21">
        <f t="shared" si="31"/>
        <v>0</v>
      </c>
      <c r="L148" s="20"/>
      <c r="M148" s="21" t="str">
        <f t="shared" si="27"/>
        <v>-</v>
      </c>
      <c r="N148" s="25">
        <f t="shared" si="32"/>
        <v>4816</v>
      </c>
      <c r="O148" s="22">
        <v>4823</v>
      </c>
      <c r="P148" s="23">
        <f t="shared" si="33"/>
        <v>7</v>
      </c>
      <c r="Q148" s="23">
        <f t="shared" si="28"/>
        <v>2520</v>
      </c>
      <c r="R148" s="26">
        <v>0.4</v>
      </c>
      <c r="S148">
        <f t="shared" si="29"/>
        <v>70.000000000000057</v>
      </c>
      <c r="T148">
        <f t="shared" si="30"/>
        <v>189.25000000000017</v>
      </c>
      <c r="U148">
        <f>+Q148/[1]Agua!C147</f>
        <v>11.830985915492958</v>
      </c>
    </row>
    <row r="149" spans="1:21" x14ac:dyDescent="0.3">
      <c r="A149" s="18">
        <f>IF([1]Agua!A148&gt;0,[1]Agua!A148,"-")</f>
        <v>42556</v>
      </c>
      <c r="B149" s="19">
        <f>IF([1]Agua!B148&gt;0,[1]Agua!B148,"-")</f>
        <v>0.20833333333333334</v>
      </c>
      <c r="C149" s="21">
        <f t="shared" si="34"/>
        <v>0.57999999999999996</v>
      </c>
      <c r="D149" s="20">
        <v>0.56000000000000005</v>
      </c>
      <c r="E149" s="20"/>
      <c r="F149" s="21">
        <f t="shared" si="25"/>
        <v>1.9999999999999907E-2</v>
      </c>
      <c r="G149" s="21">
        <f t="shared" si="35"/>
        <v>0.35</v>
      </c>
      <c r="H149" s="20">
        <v>0.3</v>
      </c>
      <c r="I149" s="20"/>
      <c r="J149" s="21">
        <f t="shared" si="26"/>
        <v>4.9999999999999989E-2</v>
      </c>
      <c r="K149" s="21">
        <f t="shared" si="31"/>
        <v>0</v>
      </c>
      <c r="L149" s="20"/>
      <c r="M149" s="21" t="str">
        <f t="shared" si="27"/>
        <v>-</v>
      </c>
      <c r="N149" s="25">
        <f t="shared" si="32"/>
        <v>4823</v>
      </c>
      <c r="O149" s="22">
        <v>4828</v>
      </c>
      <c r="P149" s="23">
        <f t="shared" si="33"/>
        <v>5</v>
      </c>
      <c r="Q149" s="23">
        <f t="shared" si="28"/>
        <v>1800</v>
      </c>
      <c r="R149" s="26">
        <v>0.4</v>
      </c>
      <c r="S149">
        <f t="shared" si="29"/>
        <v>69.999999999999673</v>
      </c>
      <c r="T149">
        <f t="shared" si="30"/>
        <v>189.24999999999997</v>
      </c>
      <c r="U149">
        <f>+Q149/[1]Agua!C148</f>
        <v>8.6538461538461533</v>
      </c>
    </row>
    <row r="150" spans="1:21" x14ac:dyDescent="0.3">
      <c r="A150" s="18">
        <f>IF([1]Agua!A149&gt;0,[1]Agua!A149,"-")</f>
        <v>42557</v>
      </c>
      <c r="B150" s="19">
        <f>IF([1]Agua!B149&gt;0,[1]Agua!B149,"-")</f>
        <v>0.20833333333333334</v>
      </c>
      <c r="C150" s="21">
        <f t="shared" si="34"/>
        <v>0.56000000000000005</v>
      </c>
      <c r="D150" s="20">
        <v>0.55000000000000004</v>
      </c>
      <c r="E150" s="20"/>
      <c r="F150" s="21">
        <f t="shared" si="25"/>
        <v>1.0000000000000009E-2</v>
      </c>
      <c r="G150" s="21">
        <f t="shared" si="35"/>
        <v>0.3</v>
      </c>
      <c r="H150" s="20">
        <v>0.2</v>
      </c>
      <c r="I150" s="20"/>
      <c r="J150" s="21">
        <f t="shared" si="26"/>
        <v>9.9999999999999978E-2</v>
      </c>
      <c r="K150" s="21">
        <f t="shared" si="31"/>
        <v>0</v>
      </c>
      <c r="L150" s="20"/>
      <c r="M150" s="21" t="str">
        <f t="shared" si="27"/>
        <v>-</v>
      </c>
      <c r="N150" s="25">
        <f t="shared" si="32"/>
        <v>4828</v>
      </c>
      <c r="O150" s="22">
        <v>4835</v>
      </c>
      <c r="P150" s="23">
        <f t="shared" si="33"/>
        <v>7</v>
      </c>
      <c r="Q150" s="23">
        <f t="shared" si="28"/>
        <v>2520</v>
      </c>
      <c r="R150" s="26">
        <v>0.4</v>
      </c>
      <c r="S150">
        <f t="shared" si="29"/>
        <v>35.000000000000028</v>
      </c>
      <c r="T150">
        <f t="shared" si="30"/>
        <v>378.49999999999994</v>
      </c>
      <c r="U150">
        <f>+Q150/[1]Agua!C149</f>
        <v>10.588235294117647</v>
      </c>
    </row>
    <row r="151" spans="1:21" x14ac:dyDescent="0.3">
      <c r="A151" s="18">
        <f>IF([1]Agua!A150&gt;0,[1]Agua!A150,"-")</f>
        <v>42558</v>
      </c>
      <c r="B151" s="19">
        <f>IF([1]Agua!B150&gt;0,[1]Agua!B150,"-")</f>
        <v>0.20833333333333334</v>
      </c>
      <c r="C151" s="21">
        <f t="shared" si="34"/>
        <v>0.55000000000000004</v>
      </c>
      <c r="D151" s="20">
        <v>0.5</v>
      </c>
      <c r="E151" s="20">
        <v>0.85</v>
      </c>
      <c r="F151" s="21">
        <f t="shared" si="25"/>
        <v>5.0000000000000044E-2</v>
      </c>
      <c r="G151" s="21">
        <f t="shared" si="35"/>
        <v>0.2</v>
      </c>
      <c r="H151" s="20">
        <v>0.15</v>
      </c>
      <c r="I151" s="20">
        <v>0.9</v>
      </c>
      <c r="J151" s="21">
        <f t="shared" si="26"/>
        <v>5.0000000000000017E-2</v>
      </c>
      <c r="K151" s="21">
        <f t="shared" si="31"/>
        <v>0</v>
      </c>
      <c r="L151" s="20"/>
      <c r="M151" s="21" t="str">
        <f t="shared" si="27"/>
        <v>-</v>
      </c>
      <c r="N151" s="25">
        <f t="shared" si="32"/>
        <v>4835</v>
      </c>
      <c r="O151" s="22">
        <v>4841</v>
      </c>
      <c r="P151" s="23">
        <f t="shared" si="33"/>
        <v>6</v>
      </c>
      <c r="Q151" s="23">
        <f t="shared" si="28"/>
        <v>2160</v>
      </c>
      <c r="R151" s="26">
        <v>0.4</v>
      </c>
      <c r="S151">
        <f t="shared" si="29"/>
        <v>175.00000000000014</v>
      </c>
      <c r="T151">
        <f t="shared" si="30"/>
        <v>189.25000000000006</v>
      </c>
      <c r="U151">
        <f>+Q151/[1]Agua!C150</f>
        <v>9.6860986547085197</v>
      </c>
    </row>
    <row r="152" spans="1:21" x14ac:dyDescent="0.3">
      <c r="A152" s="18">
        <f>IF([1]Agua!A151&gt;0,[1]Agua!A151,"-")</f>
        <v>42559</v>
      </c>
      <c r="B152" s="19">
        <v>0.20833333333333334</v>
      </c>
      <c r="C152" s="21">
        <f t="shared" si="34"/>
        <v>0.85</v>
      </c>
      <c r="D152" s="20">
        <v>0.83</v>
      </c>
      <c r="E152" s="20"/>
      <c r="F152" s="21">
        <f t="shared" si="25"/>
        <v>2.0000000000000018E-2</v>
      </c>
      <c r="G152" s="21">
        <f t="shared" si="35"/>
        <v>0.9</v>
      </c>
      <c r="H152" s="20">
        <v>0.87</v>
      </c>
      <c r="I152" s="20"/>
      <c r="J152" s="21">
        <f t="shared" si="26"/>
        <v>3.0000000000000027E-2</v>
      </c>
      <c r="K152" s="21">
        <f t="shared" si="31"/>
        <v>0</v>
      </c>
      <c r="L152" s="20"/>
      <c r="M152" s="21" t="str">
        <f t="shared" si="27"/>
        <v>-</v>
      </c>
      <c r="N152" s="25">
        <f t="shared" si="32"/>
        <v>4841</v>
      </c>
      <c r="O152" s="22">
        <v>4848</v>
      </c>
      <c r="P152" s="23">
        <f t="shared" si="33"/>
        <v>7</v>
      </c>
      <c r="Q152" s="23">
        <f t="shared" si="28"/>
        <v>2520</v>
      </c>
      <c r="R152" s="26">
        <v>0.42</v>
      </c>
      <c r="S152">
        <f t="shared" si="29"/>
        <v>70.000000000000057</v>
      </c>
      <c r="T152">
        <f t="shared" si="30"/>
        <v>113.5500000000001</v>
      </c>
      <c r="U152">
        <f>+Q152/[1]Agua!C151</f>
        <v>11.666666666666666</v>
      </c>
    </row>
    <row r="153" spans="1:21" x14ac:dyDescent="0.3">
      <c r="A153" s="18">
        <f>IF([1]Agua!A152&gt;0,[1]Agua!A152,"-")</f>
        <v>42560</v>
      </c>
      <c r="B153" s="19">
        <f>IF([1]Agua!B152&gt;0,[1]Agua!B152,"-")</f>
        <v>0.20833333333333334</v>
      </c>
      <c r="C153" s="21">
        <f t="shared" si="34"/>
        <v>0.83</v>
      </c>
      <c r="D153" s="20">
        <v>0.81</v>
      </c>
      <c r="E153" s="20"/>
      <c r="F153" s="21">
        <f t="shared" si="25"/>
        <v>1.9999999999999907E-2</v>
      </c>
      <c r="G153" s="21">
        <f t="shared" si="35"/>
        <v>0.87</v>
      </c>
      <c r="H153" s="20">
        <v>0.82</v>
      </c>
      <c r="I153" s="20"/>
      <c r="J153" s="21">
        <f t="shared" si="26"/>
        <v>5.0000000000000044E-2</v>
      </c>
      <c r="K153" s="21">
        <f t="shared" si="31"/>
        <v>0</v>
      </c>
      <c r="L153" s="20"/>
      <c r="M153" s="21" t="str">
        <f t="shared" si="27"/>
        <v>-</v>
      </c>
      <c r="N153" s="25">
        <f t="shared" si="32"/>
        <v>4848</v>
      </c>
      <c r="O153" s="22">
        <v>4853</v>
      </c>
      <c r="P153" s="23">
        <f t="shared" si="33"/>
        <v>5</v>
      </c>
      <c r="Q153" s="23">
        <f t="shared" si="28"/>
        <v>1800</v>
      </c>
      <c r="R153" s="26">
        <v>0.42</v>
      </c>
      <c r="S153">
        <f t="shared" si="29"/>
        <v>69.999999999999673</v>
      </c>
      <c r="T153">
        <f t="shared" si="30"/>
        <v>189.25000000000017</v>
      </c>
      <c r="U153">
        <f>+Q153/[1]Agua!C152</f>
        <v>7.6271186440677967</v>
      </c>
    </row>
    <row r="154" spans="1:21" x14ac:dyDescent="0.3">
      <c r="A154" s="18">
        <f>IF([1]Agua!A153&gt;0,[1]Agua!A153,"-")</f>
        <v>42561</v>
      </c>
      <c r="B154" s="19">
        <f>IF([1]Agua!B153&gt;0,[1]Agua!B153,"-")</f>
        <v>0.20833333333333334</v>
      </c>
      <c r="C154" s="21">
        <f t="shared" si="34"/>
        <v>0.81</v>
      </c>
      <c r="D154" s="20">
        <v>0.79</v>
      </c>
      <c r="E154" s="20"/>
      <c r="F154" s="21">
        <f t="shared" si="25"/>
        <v>2.0000000000000018E-2</v>
      </c>
      <c r="G154" s="21">
        <f t="shared" si="35"/>
        <v>0.82</v>
      </c>
      <c r="H154" s="20">
        <v>0.78</v>
      </c>
      <c r="I154" s="20"/>
      <c r="J154" s="21">
        <f t="shared" si="26"/>
        <v>3.9999999999999925E-2</v>
      </c>
      <c r="K154" s="21">
        <f t="shared" si="31"/>
        <v>0</v>
      </c>
      <c r="L154" s="20"/>
      <c r="M154" s="21" t="str">
        <f t="shared" si="27"/>
        <v>-</v>
      </c>
      <c r="N154" s="25">
        <f t="shared" si="32"/>
        <v>4853</v>
      </c>
      <c r="O154" s="22">
        <v>4860</v>
      </c>
      <c r="P154" s="23">
        <f t="shared" si="33"/>
        <v>7</v>
      </c>
      <c r="Q154" s="23">
        <f t="shared" si="28"/>
        <v>2520</v>
      </c>
      <c r="R154" s="26">
        <v>0.42</v>
      </c>
      <c r="S154">
        <f t="shared" si="29"/>
        <v>70.000000000000057</v>
      </c>
      <c r="T154">
        <f t="shared" si="30"/>
        <v>151.39999999999972</v>
      </c>
      <c r="U154">
        <f>+Q154/[1]Agua!C153</f>
        <v>10.956521739130435</v>
      </c>
    </row>
    <row r="155" spans="1:21" x14ac:dyDescent="0.3">
      <c r="A155" s="18">
        <f>IF([1]Agua!A154&gt;0,[1]Agua!A154,"-")</f>
        <v>42562</v>
      </c>
      <c r="B155" s="19">
        <f>IF([1]Agua!B154&gt;0,[1]Agua!B154,"-")</f>
        <v>0.20833333333333334</v>
      </c>
      <c r="C155" s="21">
        <f t="shared" si="34"/>
        <v>0.79</v>
      </c>
      <c r="D155" s="20">
        <v>0.77</v>
      </c>
      <c r="E155" s="20"/>
      <c r="F155" s="21">
        <f t="shared" si="25"/>
        <v>2.0000000000000018E-2</v>
      </c>
      <c r="G155" s="21">
        <f t="shared" si="35"/>
        <v>0.78</v>
      </c>
      <c r="H155" s="20">
        <v>0.7</v>
      </c>
      <c r="I155" s="20"/>
      <c r="J155" s="21">
        <f t="shared" si="26"/>
        <v>8.0000000000000071E-2</v>
      </c>
      <c r="K155" s="21">
        <f t="shared" si="31"/>
        <v>0</v>
      </c>
      <c r="L155" s="20"/>
      <c r="M155" s="21" t="str">
        <f t="shared" si="27"/>
        <v>-</v>
      </c>
      <c r="N155" s="25">
        <f t="shared" si="32"/>
        <v>4860</v>
      </c>
      <c r="O155" s="22">
        <v>4866</v>
      </c>
      <c r="P155" s="23">
        <f t="shared" si="33"/>
        <v>6</v>
      </c>
      <c r="Q155" s="23">
        <f t="shared" si="28"/>
        <v>2160</v>
      </c>
      <c r="R155" s="26">
        <v>0.42</v>
      </c>
      <c r="S155">
        <f t="shared" si="29"/>
        <v>70.000000000000057</v>
      </c>
      <c r="T155">
        <f t="shared" si="30"/>
        <v>302.8000000000003</v>
      </c>
      <c r="U155">
        <f>+Q155/[1]Agua!C154</f>
        <v>9.6428571428571423</v>
      </c>
    </row>
    <row r="156" spans="1:21" x14ac:dyDescent="0.3">
      <c r="A156" s="18">
        <f>IF([1]Agua!A155&gt;0,[1]Agua!A155,"-")</f>
        <v>42563</v>
      </c>
      <c r="B156" s="19">
        <f>IF([1]Agua!B155&gt;0,[1]Agua!B155,"-")</f>
        <v>0.20833333333333334</v>
      </c>
      <c r="C156" s="21">
        <f t="shared" si="34"/>
        <v>0.77</v>
      </c>
      <c r="D156" s="20">
        <v>0.74</v>
      </c>
      <c r="E156" s="20"/>
      <c r="F156" s="21">
        <f t="shared" si="25"/>
        <v>3.0000000000000027E-2</v>
      </c>
      <c r="G156" s="21">
        <f t="shared" si="35"/>
        <v>0.7</v>
      </c>
      <c r="H156" s="20">
        <v>0.65</v>
      </c>
      <c r="I156" s="20"/>
      <c r="J156" s="21">
        <f t="shared" si="26"/>
        <v>4.9999999999999933E-2</v>
      </c>
      <c r="K156" s="21">
        <f t="shared" si="31"/>
        <v>0</v>
      </c>
      <c r="L156" s="20"/>
      <c r="M156" s="21" t="str">
        <f t="shared" si="27"/>
        <v>-</v>
      </c>
      <c r="N156" s="25">
        <f t="shared" si="32"/>
        <v>4866</v>
      </c>
      <c r="O156" s="22">
        <v>4878</v>
      </c>
      <c r="P156" s="23">
        <f t="shared" si="33"/>
        <v>12</v>
      </c>
      <c r="Q156" s="23">
        <f t="shared" si="28"/>
        <v>4320</v>
      </c>
      <c r="R156" s="26">
        <v>0.42</v>
      </c>
      <c r="S156">
        <f t="shared" si="29"/>
        <v>105.0000000000001</v>
      </c>
      <c r="T156">
        <f t="shared" si="30"/>
        <v>189.24999999999974</v>
      </c>
      <c r="U156">
        <f>+Q156/[1]Agua!C155</f>
        <v>20.473933649289098</v>
      </c>
    </row>
    <row r="157" spans="1:21" x14ac:dyDescent="0.3">
      <c r="A157" s="18">
        <f>IF([1]Agua!A156&gt;0,[1]Agua!A156,"-")</f>
        <v>42564</v>
      </c>
      <c r="B157" s="19">
        <f>IF([1]Agua!B156&gt;0,[1]Agua!B156,"-")</f>
        <v>0.16666666666666666</v>
      </c>
      <c r="C157" s="21">
        <f t="shared" si="34"/>
        <v>0.74</v>
      </c>
      <c r="D157" s="20">
        <v>0.72</v>
      </c>
      <c r="E157" s="20"/>
      <c r="F157" s="21">
        <f t="shared" si="25"/>
        <v>2.0000000000000018E-2</v>
      </c>
      <c r="G157" s="21">
        <f t="shared" si="35"/>
        <v>0.65</v>
      </c>
      <c r="H157" s="20">
        <v>0.6</v>
      </c>
      <c r="I157" s="20"/>
      <c r="J157" s="21">
        <f t="shared" si="26"/>
        <v>5.0000000000000044E-2</v>
      </c>
      <c r="K157" s="21">
        <f t="shared" si="31"/>
        <v>0</v>
      </c>
      <c r="L157" s="20"/>
      <c r="M157" s="21" t="str">
        <f t="shared" si="27"/>
        <v>-</v>
      </c>
      <c r="N157" s="25">
        <f t="shared" si="32"/>
        <v>4878</v>
      </c>
      <c r="O157" s="22">
        <v>4878</v>
      </c>
      <c r="P157" s="23">
        <f t="shared" si="33"/>
        <v>0</v>
      </c>
      <c r="Q157" s="23">
        <f t="shared" si="28"/>
        <v>0</v>
      </c>
      <c r="R157" s="26">
        <v>0.42</v>
      </c>
      <c r="S157">
        <f t="shared" si="29"/>
        <v>70.000000000000057</v>
      </c>
      <c r="T157">
        <f t="shared" si="30"/>
        <v>189.25000000000017</v>
      </c>
      <c r="U157">
        <f>+Q157/[1]Agua!C156</f>
        <v>0</v>
      </c>
    </row>
    <row r="158" spans="1:21" x14ac:dyDescent="0.3">
      <c r="A158" s="18">
        <f>IF([1]Agua!A157&gt;0,[1]Agua!A157,"-")</f>
        <v>42565</v>
      </c>
      <c r="B158" s="19">
        <f>IF([1]Agua!B157&gt;0,[1]Agua!B157,"-")</f>
        <v>0.20833333333333334</v>
      </c>
      <c r="C158" s="21">
        <f t="shared" si="34"/>
        <v>0.72</v>
      </c>
      <c r="D158" s="20">
        <v>0.7</v>
      </c>
      <c r="E158" s="20"/>
      <c r="F158" s="21">
        <f t="shared" si="25"/>
        <v>2.0000000000000018E-2</v>
      </c>
      <c r="G158" s="21">
        <f t="shared" si="35"/>
        <v>0.6</v>
      </c>
      <c r="H158" s="20">
        <v>0.55000000000000004</v>
      </c>
      <c r="I158" s="20"/>
      <c r="J158" s="21">
        <f t="shared" si="26"/>
        <v>4.9999999999999933E-2</v>
      </c>
      <c r="K158" s="21">
        <f t="shared" si="31"/>
        <v>0</v>
      </c>
      <c r="L158" s="20"/>
      <c r="M158" s="21" t="str">
        <f t="shared" si="27"/>
        <v>-</v>
      </c>
      <c r="N158" s="25">
        <f t="shared" si="32"/>
        <v>4878</v>
      </c>
      <c r="O158" s="22">
        <v>4884</v>
      </c>
      <c r="P158" s="23">
        <f t="shared" si="33"/>
        <v>6</v>
      </c>
      <c r="Q158" s="23">
        <f t="shared" si="28"/>
        <v>2160</v>
      </c>
      <c r="R158" s="26">
        <v>0.4264</v>
      </c>
      <c r="S158">
        <f t="shared" si="29"/>
        <v>70.000000000000057</v>
      </c>
      <c r="T158">
        <f t="shared" si="30"/>
        <v>189.24999999999974</v>
      </c>
      <c r="U158">
        <f>+Q158/[1]Agua!C157</f>
        <v>9.1525423728813564</v>
      </c>
    </row>
    <row r="159" spans="1:21" x14ac:dyDescent="0.3">
      <c r="A159" s="18">
        <f>IF([1]Agua!A158&gt;0,[1]Agua!A158,"-")</f>
        <v>42566</v>
      </c>
      <c r="B159" s="19">
        <f>IF([1]Agua!B158&gt;0,[1]Agua!B158,"-")</f>
        <v>0.20833333333333334</v>
      </c>
      <c r="C159" s="21">
        <f t="shared" si="34"/>
        <v>0.7</v>
      </c>
      <c r="D159" s="20">
        <v>0.68</v>
      </c>
      <c r="E159" s="20"/>
      <c r="F159" s="21">
        <f t="shared" si="25"/>
        <v>1.9999999999999907E-2</v>
      </c>
      <c r="G159" s="21">
        <f t="shared" si="35"/>
        <v>0.55000000000000004</v>
      </c>
      <c r="H159" s="20">
        <v>0.5</v>
      </c>
      <c r="I159" s="20"/>
      <c r="J159" s="21">
        <f t="shared" si="26"/>
        <v>5.0000000000000044E-2</v>
      </c>
      <c r="K159" s="21">
        <f t="shared" si="31"/>
        <v>0</v>
      </c>
      <c r="L159" s="20"/>
      <c r="M159" s="21" t="str">
        <f t="shared" si="27"/>
        <v>-</v>
      </c>
      <c r="N159" s="25">
        <f t="shared" si="32"/>
        <v>4884</v>
      </c>
      <c r="O159" s="22">
        <v>4890</v>
      </c>
      <c r="P159" s="23">
        <f t="shared" si="33"/>
        <v>6</v>
      </c>
      <c r="Q159" s="23">
        <f t="shared" si="28"/>
        <v>2160</v>
      </c>
      <c r="R159" s="26">
        <v>0.36</v>
      </c>
      <c r="S159">
        <f t="shared" si="29"/>
        <v>69.999999999999673</v>
      </c>
      <c r="T159">
        <f t="shared" si="30"/>
        <v>189.25000000000017</v>
      </c>
      <c r="U159">
        <f>+Q159/[1]Agua!C158</f>
        <v>9.7737556561085981</v>
      </c>
    </row>
    <row r="160" spans="1:21" x14ac:dyDescent="0.3">
      <c r="A160" s="18">
        <f>IF([1]Agua!A159&gt;0,[1]Agua!A159,"-")</f>
        <v>42567</v>
      </c>
      <c r="B160" s="19">
        <f>IF([1]Agua!B159&gt;0,[1]Agua!B159,"-")</f>
        <v>0.20833333333333334</v>
      </c>
      <c r="C160" s="21">
        <f t="shared" si="34"/>
        <v>0.68</v>
      </c>
      <c r="D160" s="20">
        <v>0.66</v>
      </c>
      <c r="E160" s="20"/>
      <c r="F160" s="21">
        <f t="shared" si="25"/>
        <v>2.0000000000000018E-2</v>
      </c>
      <c r="G160" s="21">
        <f t="shared" si="35"/>
        <v>0.5</v>
      </c>
      <c r="H160" s="20">
        <v>0.45</v>
      </c>
      <c r="I160" s="20"/>
      <c r="J160" s="21">
        <f t="shared" si="26"/>
        <v>4.9999999999999989E-2</v>
      </c>
      <c r="K160" s="21">
        <f t="shared" si="31"/>
        <v>0</v>
      </c>
      <c r="L160" s="20"/>
      <c r="M160" s="21" t="str">
        <f t="shared" si="27"/>
        <v>-</v>
      </c>
      <c r="N160" s="25">
        <f t="shared" si="32"/>
        <v>4890</v>
      </c>
      <c r="O160" s="22">
        <v>4896</v>
      </c>
      <c r="P160" s="23">
        <f t="shared" si="33"/>
        <v>6</v>
      </c>
      <c r="Q160" s="23">
        <f t="shared" si="28"/>
        <v>2160</v>
      </c>
      <c r="R160" s="26">
        <v>0.4</v>
      </c>
      <c r="S160">
        <f t="shared" si="29"/>
        <v>70.000000000000057</v>
      </c>
      <c r="T160">
        <f t="shared" si="30"/>
        <v>189.24999999999997</v>
      </c>
      <c r="U160">
        <f>+Q160/[1]Agua!C159</f>
        <v>9.3506493506493502</v>
      </c>
    </row>
    <row r="161" spans="1:21" x14ac:dyDescent="0.3">
      <c r="A161" s="18">
        <f>IF([1]Agua!A160&gt;0,[1]Agua!A160,"-")</f>
        <v>42568</v>
      </c>
      <c r="B161" s="19">
        <f>IF([1]Agua!B160&gt;0,[1]Agua!B160,"-")</f>
        <v>0.20833333333333334</v>
      </c>
      <c r="C161" s="21">
        <f t="shared" si="34"/>
        <v>0.66</v>
      </c>
      <c r="D161" s="20">
        <v>0.63</v>
      </c>
      <c r="E161" s="20"/>
      <c r="F161" s="21">
        <f t="shared" si="25"/>
        <v>3.0000000000000027E-2</v>
      </c>
      <c r="G161" s="21">
        <f t="shared" si="35"/>
        <v>0.45</v>
      </c>
      <c r="H161" s="20">
        <v>0.4</v>
      </c>
      <c r="I161" s="20"/>
      <c r="J161" s="21">
        <f t="shared" si="26"/>
        <v>4.9999999999999989E-2</v>
      </c>
      <c r="K161" s="21">
        <f t="shared" si="31"/>
        <v>0</v>
      </c>
      <c r="L161" s="20"/>
      <c r="M161" s="21" t="str">
        <f t="shared" si="27"/>
        <v>-</v>
      </c>
      <c r="N161" s="25">
        <f t="shared" si="32"/>
        <v>4896</v>
      </c>
      <c r="O161" s="22">
        <v>4901</v>
      </c>
      <c r="P161" s="23">
        <f t="shared" si="33"/>
        <v>5</v>
      </c>
      <c r="Q161" s="23">
        <f t="shared" si="28"/>
        <v>1800</v>
      </c>
      <c r="R161" s="26">
        <v>0.46</v>
      </c>
      <c r="S161">
        <f t="shared" si="29"/>
        <v>105.0000000000001</v>
      </c>
      <c r="T161">
        <f t="shared" si="30"/>
        <v>189.24999999999997</v>
      </c>
      <c r="U161">
        <f>+Q161/[1]Agua!C160</f>
        <v>9</v>
      </c>
    </row>
    <row r="162" spans="1:21" x14ac:dyDescent="0.3">
      <c r="A162" s="18">
        <f>IF([1]Agua!A161&gt;0,[1]Agua!A161,"-")</f>
        <v>42569</v>
      </c>
      <c r="B162" s="19">
        <f>IF([1]Agua!B161&gt;0,[1]Agua!B161,"-")</f>
        <v>0.20833333333333334</v>
      </c>
      <c r="C162" s="21">
        <f t="shared" si="34"/>
        <v>0.63</v>
      </c>
      <c r="D162" s="20">
        <v>0.6</v>
      </c>
      <c r="E162" s="20"/>
      <c r="F162" s="21">
        <f t="shared" si="25"/>
        <v>3.0000000000000027E-2</v>
      </c>
      <c r="G162" s="21">
        <f t="shared" si="35"/>
        <v>0.4</v>
      </c>
      <c r="H162" s="20">
        <v>0.3</v>
      </c>
      <c r="I162" s="20"/>
      <c r="J162" s="21">
        <f t="shared" si="26"/>
        <v>0.10000000000000003</v>
      </c>
      <c r="K162" s="21">
        <f t="shared" si="31"/>
        <v>0</v>
      </c>
      <c r="L162" s="20"/>
      <c r="M162" s="21" t="str">
        <f t="shared" si="27"/>
        <v>-</v>
      </c>
      <c r="N162" s="25">
        <f t="shared" si="32"/>
        <v>4901</v>
      </c>
      <c r="O162" s="22">
        <v>4909</v>
      </c>
      <c r="P162" s="23">
        <f t="shared" si="33"/>
        <v>8</v>
      </c>
      <c r="Q162" s="23">
        <f t="shared" si="28"/>
        <v>2880</v>
      </c>
      <c r="R162" s="26">
        <v>0.46</v>
      </c>
      <c r="S162">
        <f t="shared" si="29"/>
        <v>105.0000000000001</v>
      </c>
      <c r="T162">
        <f t="shared" si="30"/>
        <v>378.50000000000011</v>
      </c>
      <c r="U162">
        <f>+Q162/[1]Agua!C161</f>
        <v>13.211009174311927</v>
      </c>
    </row>
    <row r="163" spans="1:21" x14ac:dyDescent="0.3">
      <c r="A163" s="18">
        <f>IF([1]Agua!A162&gt;0,[1]Agua!A162,"-")</f>
        <v>42570</v>
      </c>
      <c r="B163" s="19">
        <f>IF([1]Agua!B162&gt;0,[1]Agua!B162,"-")</f>
        <v>0.20833333333333334</v>
      </c>
      <c r="C163" s="21">
        <f t="shared" si="34"/>
        <v>0.6</v>
      </c>
      <c r="D163" s="20">
        <v>0.56000000000000005</v>
      </c>
      <c r="E163" s="20">
        <v>0.88</v>
      </c>
      <c r="F163" s="21">
        <f t="shared" si="25"/>
        <v>3.9999999999999925E-2</v>
      </c>
      <c r="G163" s="21">
        <f t="shared" si="35"/>
        <v>0.3</v>
      </c>
      <c r="H163" s="20">
        <v>0.26</v>
      </c>
      <c r="I163" s="20">
        <v>0.85</v>
      </c>
      <c r="J163" s="21">
        <f t="shared" si="26"/>
        <v>3.999999999999998E-2</v>
      </c>
      <c r="K163" s="21">
        <f t="shared" si="31"/>
        <v>0</v>
      </c>
      <c r="L163" s="20"/>
      <c r="M163" s="21" t="str">
        <f t="shared" si="27"/>
        <v>-</v>
      </c>
      <c r="N163" s="25">
        <f t="shared" si="32"/>
        <v>4909</v>
      </c>
      <c r="O163" s="22">
        <v>4915</v>
      </c>
      <c r="P163" s="23">
        <f t="shared" si="33"/>
        <v>6</v>
      </c>
      <c r="Q163" s="23">
        <f t="shared" si="28"/>
        <v>2160</v>
      </c>
      <c r="R163" s="26">
        <v>0.46079999999999999</v>
      </c>
      <c r="S163">
        <f t="shared" si="29"/>
        <v>139.99999999999974</v>
      </c>
      <c r="T163">
        <f t="shared" si="30"/>
        <v>151.39999999999992</v>
      </c>
      <c r="U163">
        <f>+Q163/[1]Agua!C162</f>
        <v>10.8</v>
      </c>
    </row>
    <row r="164" spans="1:21" x14ac:dyDescent="0.3">
      <c r="A164" s="18">
        <f>IF([1]Agua!A163&gt;0,[1]Agua!A163,"-")</f>
        <v>42571</v>
      </c>
      <c r="B164" s="19">
        <f>IF([1]Agua!B163&gt;0,[1]Agua!B163,"-")</f>
        <v>0.20833333333333334</v>
      </c>
      <c r="C164" s="21">
        <f t="shared" si="34"/>
        <v>0.88</v>
      </c>
      <c r="D164" s="20">
        <v>0.85</v>
      </c>
      <c r="E164" s="20"/>
      <c r="F164" s="21">
        <f t="shared" si="25"/>
        <v>3.0000000000000027E-2</v>
      </c>
      <c r="G164" s="21">
        <f t="shared" si="35"/>
        <v>0.85</v>
      </c>
      <c r="H164" s="20">
        <v>0.8</v>
      </c>
      <c r="I164" s="20"/>
      <c r="J164" s="21">
        <f t="shared" si="26"/>
        <v>4.9999999999999933E-2</v>
      </c>
      <c r="K164" s="21">
        <f t="shared" si="31"/>
        <v>0</v>
      </c>
      <c r="L164" s="20"/>
      <c r="M164" s="21" t="str">
        <f t="shared" si="27"/>
        <v>-</v>
      </c>
      <c r="N164" s="25">
        <f t="shared" si="32"/>
        <v>4915</v>
      </c>
      <c r="O164" s="22">
        <v>4920</v>
      </c>
      <c r="P164" s="23">
        <f t="shared" si="33"/>
        <v>5</v>
      </c>
      <c r="Q164" s="23">
        <f t="shared" si="28"/>
        <v>1800</v>
      </c>
      <c r="R164" s="26">
        <v>46</v>
      </c>
      <c r="S164">
        <f t="shared" si="29"/>
        <v>105.0000000000001</v>
      </c>
      <c r="T164">
        <f t="shared" si="30"/>
        <v>189.24999999999974</v>
      </c>
      <c r="U164">
        <f>+Q164/[1]Agua!C163</f>
        <v>8.1447963800904972</v>
      </c>
    </row>
    <row r="165" spans="1:21" x14ac:dyDescent="0.3">
      <c r="A165" s="18">
        <f>IF([1]Agua!A164&gt;0,[1]Agua!A164,"-")</f>
        <v>42572</v>
      </c>
      <c r="B165" s="19">
        <f>IF([1]Agua!B164&gt;0,[1]Agua!B164,"-")</f>
        <v>0.20833333333333334</v>
      </c>
      <c r="C165" s="21">
        <f t="shared" si="34"/>
        <v>0.85</v>
      </c>
      <c r="D165" s="20">
        <v>0.8</v>
      </c>
      <c r="E165" s="20"/>
      <c r="F165" s="21">
        <f t="shared" si="25"/>
        <v>4.9999999999999933E-2</v>
      </c>
      <c r="G165" s="21">
        <f t="shared" si="35"/>
        <v>0.8</v>
      </c>
      <c r="H165" s="20">
        <v>0.75</v>
      </c>
      <c r="I165" s="20"/>
      <c r="J165" s="21">
        <f t="shared" si="26"/>
        <v>5.0000000000000044E-2</v>
      </c>
      <c r="K165" s="21">
        <f t="shared" si="31"/>
        <v>0</v>
      </c>
      <c r="L165" s="20"/>
      <c r="M165" s="21" t="str">
        <f t="shared" si="27"/>
        <v>-</v>
      </c>
      <c r="N165" s="25">
        <f t="shared" si="32"/>
        <v>4920</v>
      </c>
      <c r="O165" s="22">
        <v>4925</v>
      </c>
      <c r="P165" s="23">
        <f t="shared" si="33"/>
        <v>5</v>
      </c>
      <c r="Q165" s="23">
        <f t="shared" si="28"/>
        <v>1800</v>
      </c>
      <c r="R165" s="26">
        <v>0.49</v>
      </c>
      <c r="S165">
        <f t="shared" si="29"/>
        <v>174.99999999999977</v>
      </c>
      <c r="T165">
        <f t="shared" si="30"/>
        <v>189.25000000000017</v>
      </c>
      <c r="U165">
        <f>+Q165/[1]Agua!C164</f>
        <v>7.929515418502203</v>
      </c>
    </row>
    <row r="166" spans="1:21" x14ac:dyDescent="0.3">
      <c r="A166" s="18">
        <f>IF([1]Agua!A165&gt;0,[1]Agua!A165,"-")</f>
        <v>42573</v>
      </c>
      <c r="B166" s="19">
        <f>IF([1]Agua!B165&gt;0,[1]Agua!B165,"-")</f>
        <v>0.20833333333333334</v>
      </c>
      <c r="C166" s="21">
        <f t="shared" si="34"/>
        <v>0.8</v>
      </c>
      <c r="D166" s="20">
        <v>0.77</v>
      </c>
      <c r="E166" s="20"/>
      <c r="F166" s="21">
        <f t="shared" si="25"/>
        <v>3.0000000000000027E-2</v>
      </c>
      <c r="G166" s="21">
        <f t="shared" si="35"/>
        <v>0.75</v>
      </c>
      <c r="H166" s="20">
        <v>0.7</v>
      </c>
      <c r="I166" s="20"/>
      <c r="J166" s="21">
        <f t="shared" si="26"/>
        <v>5.0000000000000044E-2</v>
      </c>
      <c r="K166" s="21">
        <f t="shared" si="31"/>
        <v>0</v>
      </c>
      <c r="L166" s="20"/>
      <c r="M166" s="21" t="str">
        <f t="shared" si="27"/>
        <v>-</v>
      </c>
      <c r="N166" s="25">
        <f t="shared" si="32"/>
        <v>4925</v>
      </c>
      <c r="O166" s="22">
        <v>4932</v>
      </c>
      <c r="P166" s="23">
        <f t="shared" si="33"/>
        <v>7</v>
      </c>
      <c r="Q166" s="23">
        <f t="shared" si="28"/>
        <v>2520</v>
      </c>
      <c r="R166" s="26">
        <v>0.47</v>
      </c>
      <c r="S166">
        <f t="shared" si="29"/>
        <v>105.0000000000001</v>
      </c>
      <c r="T166">
        <f t="shared" si="30"/>
        <v>189.25000000000017</v>
      </c>
      <c r="U166">
        <f>+Q166/[1]Agua!C165</f>
        <v>10.632911392405063</v>
      </c>
    </row>
    <row r="167" spans="1:21" x14ac:dyDescent="0.3">
      <c r="A167" s="18">
        <f>IF([1]Agua!A166&gt;0,[1]Agua!A166,"-")</f>
        <v>42574</v>
      </c>
      <c r="B167" s="19">
        <f>IF([1]Agua!B166&gt;0,[1]Agua!B166,"-")</f>
        <v>0.20833333333333334</v>
      </c>
      <c r="C167" s="21">
        <f t="shared" si="34"/>
        <v>0.77</v>
      </c>
      <c r="D167" s="20">
        <v>0.74</v>
      </c>
      <c r="E167" s="20"/>
      <c r="F167" s="21">
        <f t="shared" si="25"/>
        <v>3.0000000000000027E-2</v>
      </c>
      <c r="G167" s="21">
        <f t="shared" si="35"/>
        <v>0.7</v>
      </c>
      <c r="H167" s="20">
        <v>0.65</v>
      </c>
      <c r="I167" s="20"/>
      <c r="J167" s="21">
        <f t="shared" si="26"/>
        <v>4.9999999999999933E-2</v>
      </c>
      <c r="K167" s="21">
        <f t="shared" si="31"/>
        <v>0</v>
      </c>
      <c r="L167" s="20"/>
      <c r="M167" s="21" t="str">
        <f t="shared" si="27"/>
        <v>-</v>
      </c>
      <c r="N167" s="25">
        <f t="shared" si="32"/>
        <v>4932</v>
      </c>
      <c r="O167" s="22">
        <v>4938</v>
      </c>
      <c r="P167" s="23">
        <f t="shared" si="33"/>
        <v>6</v>
      </c>
      <c r="Q167" s="23">
        <f t="shared" si="28"/>
        <v>2160</v>
      </c>
      <c r="R167" s="26">
        <v>0.47</v>
      </c>
      <c r="S167">
        <f t="shared" si="29"/>
        <v>105.0000000000001</v>
      </c>
      <c r="T167">
        <f t="shared" si="30"/>
        <v>189.24999999999974</v>
      </c>
      <c r="U167">
        <f>+Q167/[1]Agua!C166</f>
        <v>8.8888888888888893</v>
      </c>
    </row>
    <row r="168" spans="1:21" x14ac:dyDescent="0.3">
      <c r="A168" s="18">
        <f>IF([1]Agua!A167&gt;0,[1]Agua!A167,"-")</f>
        <v>42575</v>
      </c>
      <c r="B168" s="19">
        <f>IF([1]Agua!B167&gt;0,[1]Agua!B167,"-")</f>
        <v>0.20833333333333334</v>
      </c>
      <c r="C168" s="21">
        <f t="shared" si="34"/>
        <v>0.74</v>
      </c>
      <c r="D168" s="20">
        <v>0.7</v>
      </c>
      <c r="E168" s="20"/>
      <c r="F168" s="21">
        <f t="shared" si="25"/>
        <v>4.0000000000000036E-2</v>
      </c>
      <c r="G168" s="21">
        <f t="shared" si="35"/>
        <v>0.65</v>
      </c>
      <c r="H168" s="20">
        <v>0.6</v>
      </c>
      <c r="I168" s="20"/>
      <c r="J168" s="21">
        <f t="shared" si="26"/>
        <v>5.0000000000000044E-2</v>
      </c>
      <c r="K168" s="21">
        <f t="shared" si="31"/>
        <v>0</v>
      </c>
      <c r="L168" s="20"/>
      <c r="M168" s="21" t="str">
        <f t="shared" si="27"/>
        <v>-</v>
      </c>
      <c r="N168" s="25">
        <f t="shared" si="32"/>
        <v>4938</v>
      </c>
      <c r="O168" s="22">
        <v>4945</v>
      </c>
      <c r="P168" s="23">
        <f t="shared" si="33"/>
        <v>7</v>
      </c>
      <c r="Q168" s="23">
        <f t="shared" si="28"/>
        <v>2520</v>
      </c>
      <c r="R168" s="26">
        <v>0.47</v>
      </c>
      <c r="S168">
        <f t="shared" si="29"/>
        <v>140.00000000000011</v>
      </c>
      <c r="T168">
        <f t="shared" si="30"/>
        <v>189.25000000000017</v>
      </c>
      <c r="U168">
        <f>+Q168/[1]Agua!C167</f>
        <v>10.543933054393305</v>
      </c>
    </row>
    <row r="169" spans="1:21" x14ac:dyDescent="0.3">
      <c r="A169" s="18">
        <f>IF([1]Agua!A168&gt;0,[1]Agua!A168,"-")</f>
        <v>42576</v>
      </c>
      <c r="B169" s="19">
        <f>IF([1]Agua!B168&gt;0,[1]Agua!B168,"-")</f>
        <v>0.20833333333333334</v>
      </c>
      <c r="C169" s="21">
        <f t="shared" si="34"/>
        <v>0.7</v>
      </c>
      <c r="D169" s="20">
        <v>0.68</v>
      </c>
      <c r="E169" s="20"/>
      <c r="F169" s="21">
        <f t="shared" si="25"/>
        <v>1.9999999999999907E-2</v>
      </c>
      <c r="G169" s="21">
        <f t="shared" si="35"/>
        <v>0.6</v>
      </c>
      <c r="H169" s="20">
        <v>0.5</v>
      </c>
      <c r="I169" s="20"/>
      <c r="J169" s="21">
        <f t="shared" si="26"/>
        <v>9.9999999999999978E-2</v>
      </c>
      <c r="K169" s="21">
        <f t="shared" si="31"/>
        <v>0</v>
      </c>
      <c r="L169" s="20"/>
      <c r="M169" s="21" t="str">
        <f t="shared" si="27"/>
        <v>-</v>
      </c>
      <c r="N169" s="25">
        <f t="shared" si="32"/>
        <v>4945</v>
      </c>
      <c r="O169" s="22">
        <v>4951</v>
      </c>
      <c r="P169" s="23">
        <f t="shared" si="33"/>
        <v>6</v>
      </c>
      <c r="Q169" s="23">
        <f t="shared" si="28"/>
        <v>2160</v>
      </c>
      <c r="R169" s="26">
        <v>0.47</v>
      </c>
      <c r="S169">
        <f t="shared" si="29"/>
        <v>69.999999999999673</v>
      </c>
      <c r="T169">
        <f t="shared" si="30"/>
        <v>378.49999999999994</v>
      </c>
      <c r="U169">
        <f>+Q169/[1]Agua!C168</f>
        <v>9.7737556561085981</v>
      </c>
    </row>
    <row r="170" spans="1:21" x14ac:dyDescent="0.3">
      <c r="A170" s="18">
        <f>IF([1]Agua!A169&gt;0,[1]Agua!A169,"-")</f>
        <v>42577</v>
      </c>
      <c r="B170" s="19">
        <f>IF([1]Agua!B169&gt;0,[1]Agua!B169,"-")</f>
        <v>0.20833333333333334</v>
      </c>
      <c r="C170" s="21">
        <f t="shared" si="34"/>
        <v>0.68</v>
      </c>
      <c r="D170" s="20">
        <v>0.65</v>
      </c>
      <c r="E170" s="20"/>
      <c r="F170" s="21">
        <f t="shared" si="25"/>
        <v>3.0000000000000027E-2</v>
      </c>
      <c r="G170" s="21">
        <f t="shared" si="35"/>
        <v>0.5</v>
      </c>
      <c r="H170" s="20">
        <v>0.45</v>
      </c>
      <c r="I170" s="20"/>
      <c r="J170" s="21">
        <f t="shared" si="26"/>
        <v>4.9999999999999989E-2</v>
      </c>
      <c r="K170" s="21">
        <f t="shared" si="31"/>
        <v>0</v>
      </c>
      <c r="L170" s="20"/>
      <c r="M170" s="21" t="str">
        <f t="shared" si="27"/>
        <v>-</v>
      </c>
      <c r="N170" s="25">
        <f t="shared" si="32"/>
        <v>4951</v>
      </c>
      <c r="O170" s="22">
        <v>4958</v>
      </c>
      <c r="P170" s="23">
        <f t="shared" si="33"/>
        <v>7</v>
      </c>
      <c r="Q170" s="23">
        <f t="shared" si="28"/>
        <v>2520</v>
      </c>
      <c r="R170" s="26">
        <v>0.47</v>
      </c>
      <c r="S170">
        <f t="shared" si="29"/>
        <v>105.0000000000001</v>
      </c>
      <c r="T170">
        <f t="shared" si="30"/>
        <v>189.24999999999997</v>
      </c>
      <c r="U170">
        <f>+Q170/[1]Agua!C169</f>
        <v>10.632911392405063</v>
      </c>
    </row>
    <row r="171" spans="1:21" x14ac:dyDescent="0.3">
      <c r="A171" s="18">
        <f>IF([1]Agua!A170&gt;0,[1]Agua!A170,"-")</f>
        <v>42578</v>
      </c>
      <c r="B171" s="19">
        <f>IF([1]Agua!B170&gt;0,[1]Agua!B170,"-")</f>
        <v>0.16666666666666666</v>
      </c>
      <c r="C171" s="21">
        <f t="shared" si="34"/>
        <v>0.65</v>
      </c>
      <c r="D171" s="20">
        <v>0.63</v>
      </c>
      <c r="E171" s="20"/>
      <c r="F171" s="21">
        <f t="shared" si="25"/>
        <v>2.0000000000000018E-2</v>
      </c>
      <c r="G171" s="21">
        <f t="shared" si="35"/>
        <v>0.45</v>
      </c>
      <c r="H171" s="20">
        <v>0.4</v>
      </c>
      <c r="I171" s="20"/>
      <c r="J171" s="21">
        <f t="shared" si="26"/>
        <v>4.9999999999999989E-2</v>
      </c>
      <c r="K171" s="21">
        <f t="shared" si="31"/>
        <v>0</v>
      </c>
      <c r="L171" s="20"/>
      <c r="M171" s="21" t="str">
        <f t="shared" si="27"/>
        <v>-</v>
      </c>
      <c r="N171" s="25">
        <f t="shared" si="32"/>
        <v>4958</v>
      </c>
      <c r="O171" s="22">
        <v>4964</v>
      </c>
      <c r="P171" s="23">
        <f t="shared" si="33"/>
        <v>6</v>
      </c>
      <c r="Q171" s="23">
        <f t="shared" si="28"/>
        <v>2160</v>
      </c>
      <c r="R171" s="26">
        <v>0.47</v>
      </c>
      <c r="S171">
        <f t="shared" si="29"/>
        <v>70.000000000000057</v>
      </c>
      <c r="T171">
        <f t="shared" si="30"/>
        <v>189.24999999999997</v>
      </c>
      <c r="U171">
        <f>+Q171/[1]Agua!C170</f>
        <v>9.6</v>
      </c>
    </row>
    <row r="172" spans="1:21" x14ac:dyDescent="0.3">
      <c r="A172" s="18">
        <f>IF([1]Agua!A171&gt;0,[1]Agua!A171,"-")</f>
        <v>42579</v>
      </c>
      <c r="B172" s="19">
        <f>IF([1]Agua!B171&gt;0,[1]Agua!B171,"-")</f>
        <v>0.20833333333333334</v>
      </c>
      <c r="C172" s="21">
        <f t="shared" si="34"/>
        <v>0.63</v>
      </c>
      <c r="D172" s="20">
        <v>0.6</v>
      </c>
      <c r="E172" s="20"/>
      <c r="F172" s="21">
        <f t="shared" si="25"/>
        <v>3.0000000000000027E-2</v>
      </c>
      <c r="G172" s="21">
        <f t="shared" si="35"/>
        <v>0.4</v>
      </c>
      <c r="H172" s="20">
        <v>0.35</v>
      </c>
      <c r="I172" s="20"/>
      <c r="J172" s="21">
        <f t="shared" si="26"/>
        <v>5.0000000000000044E-2</v>
      </c>
      <c r="K172" s="21">
        <f t="shared" si="31"/>
        <v>0</v>
      </c>
      <c r="L172" s="20"/>
      <c r="M172" s="21" t="str">
        <f t="shared" si="27"/>
        <v>-</v>
      </c>
      <c r="N172" s="25">
        <f t="shared" si="32"/>
        <v>4964</v>
      </c>
      <c r="O172" s="22">
        <v>4970</v>
      </c>
      <c r="P172" s="23">
        <f t="shared" si="33"/>
        <v>6</v>
      </c>
      <c r="Q172" s="23">
        <f t="shared" si="28"/>
        <v>2160</v>
      </c>
      <c r="R172" s="26">
        <v>0.49</v>
      </c>
      <c r="S172">
        <f t="shared" si="29"/>
        <v>105.0000000000001</v>
      </c>
      <c r="T172">
        <f t="shared" si="30"/>
        <v>189.25000000000017</v>
      </c>
      <c r="U172">
        <f>+Q172/[1]Agua!C171</f>
        <v>11.933701657458563</v>
      </c>
    </row>
    <row r="173" spans="1:21" x14ac:dyDescent="0.3">
      <c r="A173" s="18">
        <f>IF([1]Agua!A172&gt;0,[1]Agua!A172,"-")</f>
        <v>42580</v>
      </c>
      <c r="B173" s="19">
        <f>IF([1]Agua!B172&gt;0,[1]Agua!B172,"-")</f>
        <v>0.20833333333333334</v>
      </c>
      <c r="C173" s="21">
        <f t="shared" si="34"/>
        <v>0.6</v>
      </c>
      <c r="D173" s="20">
        <v>0.56999999999999995</v>
      </c>
      <c r="E173" s="20"/>
      <c r="F173" s="21">
        <f t="shared" si="25"/>
        <v>3.0000000000000027E-2</v>
      </c>
      <c r="G173" s="21">
        <f t="shared" si="35"/>
        <v>0.35</v>
      </c>
      <c r="H173" s="20">
        <v>0.3</v>
      </c>
      <c r="I173" s="20"/>
      <c r="J173" s="21">
        <f t="shared" si="26"/>
        <v>4.9999999999999989E-2</v>
      </c>
      <c r="K173" s="21">
        <f t="shared" si="31"/>
        <v>0</v>
      </c>
      <c r="L173" s="20"/>
      <c r="M173" s="21" t="str">
        <f t="shared" si="27"/>
        <v>-</v>
      </c>
      <c r="N173" s="25">
        <f t="shared" si="32"/>
        <v>4970</v>
      </c>
      <c r="O173" s="22">
        <v>4975</v>
      </c>
      <c r="P173" s="23">
        <f t="shared" si="33"/>
        <v>5</v>
      </c>
      <c r="Q173" s="23">
        <f t="shared" si="28"/>
        <v>1800</v>
      </c>
      <c r="R173" s="26">
        <v>0.47</v>
      </c>
      <c r="S173">
        <f t="shared" si="29"/>
        <v>105.0000000000001</v>
      </c>
      <c r="T173">
        <f t="shared" si="30"/>
        <v>189.24999999999997</v>
      </c>
      <c r="U173">
        <f>+Q173/[1]Agua!C172</f>
        <v>8.7804878048780495</v>
      </c>
    </row>
    <row r="174" spans="1:21" x14ac:dyDescent="0.3">
      <c r="A174" s="18">
        <f>IF([1]Agua!A173&gt;0,[1]Agua!A173,"-")</f>
        <v>42581</v>
      </c>
      <c r="B174" s="19">
        <f>IF([1]Agua!B173&gt;0,[1]Agua!B173,"-")</f>
        <v>0.20833333333333334</v>
      </c>
      <c r="C174" s="21">
        <f t="shared" si="34"/>
        <v>0.56999999999999995</v>
      </c>
      <c r="D174" s="20">
        <v>0.54</v>
      </c>
      <c r="E174" s="20"/>
      <c r="F174" s="21">
        <f t="shared" si="25"/>
        <v>2.9999999999999916E-2</v>
      </c>
      <c r="G174" s="21">
        <f t="shared" si="35"/>
        <v>0.3</v>
      </c>
      <c r="H174" s="20">
        <v>0.25</v>
      </c>
      <c r="I174" s="20"/>
      <c r="J174" s="21">
        <f t="shared" si="26"/>
        <v>4.9999999999999989E-2</v>
      </c>
      <c r="K174" s="21">
        <f t="shared" si="31"/>
        <v>0</v>
      </c>
      <c r="L174" s="20"/>
      <c r="M174" s="21" t="str">
        <f t="shared" si="27"/>
        <v>-</v>
      </c>
      <c r="N174" s="25">
        <f t="shared" si="32"/>
        <v>4975</v>
      </c>
      <c r="O174" s="22">
        <v>4982</v>
      </c>
      <c r="P174" s="23">
        <f t="shared" si="33"/>
        <v>7</v>
      </c>
      <c r="Q174" s="23">
        <f t="shared" si="28"/>
        <v>2520</v>
      </c>
      <c r="R174" s="26">
        <v>0.48</v>
      </c>
      <c r="S174">
        <f t="shared" si="29"/>
        <v>104.9999999999997</v>
      </c>
      <c r="T174">
        <f t="shared" si="30"/>
        <v>189.24999999999997</v>
      </c>
      <c r="U174">
        <f>+Q174/[1]Agua!C173</f>
        <v>11.052631578947368</v>
      </c>
    </row>
    <row r="175" spans="1:21" x14ac:dyDescent="0.3">
      <c r="A175" s="18">
        <f>IF([1]Agua!A174&gt;0,[1]Agua!A174,"-")</f>
        <v>42582</v>
      </c>
      <c r="B175" s="19">
        <f>IF([1]Agua!B174&gt;0,[1]Agua!B174,"-")</f>
        <v>0.20833333333333334</v>
      </c>
      <c r="C175" s="21">
        <f t="shared" si="34"/>
        <v>0.54</v>
      </c>
      <c r="D175" s="20">
        <v>0.51</v>
      </c>
      <c r="E175" s="20"/>
      <c r="F175" s="21">
        <f t="shared" si="25"/>
        <v>3.0000000000000027E-2</v>
      </c>
      <c r="G175" s="21">
        <f t="shared" si="35"/>
        <v>0.25</v>
      </c>
      <c r="H175" s="20">
        <v>0.2</v>
      </c>
      <c r="I175" s="20"/>
      <c r="J175" s="21">
        <f t="shared" si="26"/>
        <v>4.9999999999999989E-2</v>
      </c>
      <c r="K175" s="21">
        <f t="shared" si="31"/>
        <v>0</v>
      </c>
      <c r="L175" s="20"/>
      <c r="M175" s="21" t="str">
        <f t="shared" si="27"/>
        <v>-</v>
      </c>
      <c r="N175" s="25">
        <f t="shared" si="32"/>
        <v>4982</v>
      </c>
      <c r="O175" s="22">
        <v>4987</v>
      </c>
      <c r="P175" s="23">
        <f t="shared" si="33"/>
        <v>5</v>
      </c>
      <c r="Q175" s="23">
        <f t="shared" si="28"/>
        <v>1800</v>
      </c>
      <c r="R175" s="26">
        <v>0.48730000000000001</v>
      </c>
      <c r="S175">
        <f t="shared" si="29"/>
        <v>105.0000000000001</v>
      </c>
      <c r="T175">
        <f t="shared" si="30"/>
        <v>189.24999999999997</v>
      </c>
      <c r="U175">
        <f>+Q175/[1]Agua!C174</f>
        <v>8.1447963800904972</v>
      </c>
    </row>
    <row r="176" spans="1:21" x14ac:dyDescent="0.3">
      <c r="A176" s="18">
        <f>IF([1]Agua!A175&gt;0,[1]Agua!A175,"-")</f>
        <v>42583</v>
      </c>
      <c r="B176" s="19">
        <f>IF([1]Agua!B175&gt;0,[1]Agua!B175,"-")</f>
        <v>0.20833333333333334</v>
      </c>
      <c r="C176" s="21">
        <f t="shared" si="34"/>
        <v>0.51</v>
      </c>
      <c r="D176" s="20">
        <v>0.49</v>
      </c>
      <c r="E176" s="20"/>
      <c r="F176" s="21">
        <f t="shared" si="25"/>
        <v>2.0000000000000018E-2</v>
      </c>
      <c r="G176" s="21">
        <f t="shared" si="35"/>
        <v>0.2</v>
      </c>
      <c r="H176" s="20">
        <v>0.15</v>
      </c>
      <c r="I176" s="20"/>
      <c r="J176" s="21">
        <f t="shared" si="26"/>
        <v>5.0000000000000017E-2</v>
      </c>
      <c r="K176" s="21">
        <f t="shared" si="31"/>
        <v>0</v>
      </c>
      <c r="L176" s="20"/>
      <c r="M176" s="21" t="str">
        <f t="shared" si="27"/>
        <v>-</v>
      </c>
      <c r="N176" s="25">
        <f t="shared" si="32"/>
        <v>4987</v>
      </c>
      <c r="O176" s="22">
        <v>4993</v>
      </c>
      <c r="P176" s="23">
        <f t="shared" si="33"/>
        <v>6</v>
      </c>
      <c r="Q176" s="23">
        <f t="shared" si="28"/>
        <v>2160</v>
      </c>
      <c r="R176" s="26">
        <v>0.48730000000000001</v>
      </c>
      <c r="S176">
        <f t="shared" si="29"/>
        <v>70.000000000000057</v>
      </c>
      <c r="T176">
        <f t="shared" si="30"/>
        <v>189.25000000000006</v>
      </c>
      <c r="U176">
        <f>+Q176/[1]Agua!C175</f>
        <v>10</v>
      </c>
    </row>
    <row r="177" spans="1:21" x14ac:dyDescent="0.3">
      <c r="A177" s="18">
        <f>IF([1]Agua!A176&gt;0,[1]Agua!A176,"-")</f>
        <v>42584</v>
      </c>
      <c r="B177" s="19">
        <f>IF([1]Agua!B176&gt;0,[1]Agua!B176,"-")</f>
        <v>0.25</v>
      </c>
      <c r="C177" s="21">
        <f t="shared" si="34"/>
        <v>0.49</v>
      </c>
      <c r="D177" s="20">
        <v>0.47</v>
      </c>
      <c r="E177" s="20"/>
      <c r="F177" s="21">
        <f t="shared" si="25"/>
        <v>2.0000000000000018E-2</v>
      </c>
      <c r="G177" s="21">
        <f t="shared" si="35"/>
        <v>0.15</v>
      </c>
      <c r="H177" s="20">
        <v>0.1</v>
      </c>
      <c r="I177" s="20"/>
      <c r="J177" s="21">
        <f t="shared" si="26"/>
        <v>4.9999999999999989E-2</v>
      </c>
      <c r="K177" s="21">
        <f t="shared" si="31"/>
        <v>0</v>
      </c>
      <c r="L177" s="20"/>
      <c r="M177" s="21" t="str">
        <f t="shared" si="27"/>
        <v>-</v>
      </c>
      <c r="N177" s="25">
        <f t="shared" si="32"/>
        <v>4993</v>
      </c>
      <c r="O177" s="22">
        <v>4999</v>
      </c>
      <c r="P177" s="23">
        <f t="shared" si="33"/>
        <v>6</v>
      </c>
      <c r="Q177" s="23">
        <f t="shared" si="28"/>
        <v>2160</v>
      </c>
      <c r="R177" s="26">
        <v>0.4</v>
      </c>
      <c r="S177">
        <f t="shared" si="29"/>
        <v>70.000000000000057</v>
      </c>
      <c r="T177">
        <f t="shared" si="30"/>
        <v>189.24999999999997</v>
      </c>
      <c r="U177">
        <f>+Q177/[1]Agua!C176</f>
        <v>8.8888888888888893</v>
      </c>
    </row>
    <row r="178" spans="1:21" x14ac:dyDescent="0.3">
      <c r="A178" s="18">
        <f>IF([1]Agua!A177&gt;0,[1]Agua!A177,"-")</f>
        <v>42585</v>
      </c>
      <c r="B178" s="19">
        <f>IF([1]Agua!B177&gt;0,[1]Agua!B177,"-")</f>
        <v>0.16666666666666666</v>
      </c>
      <c r="C178" s="21">
        <f t="shared" si="34"/>
        <v>0.47</v>
      </c>
      <c r="D178" s="20">
        <v>0.45</v>
      </c>
      <c r="E178" s="20"/>
      <c r="F178" s="21">
        <f t="shared" si="25"/>
        <v>1.9999999999999962E-2</v>
      </c>
      <c r="G178" s="21">
        <f t="shared" si="35"/>
        <v>0.1</v>
      </c>
      <c r="H178" s="20">
        <v>0.05</v>
      </c>
      <c r="I178" s="20"/>
      <c r="J178" s="21">
        <f t="shared" si="26"/>
        <v>0.05</v>
      </c>
      <c r="K178" s="21">
        <f t="shared" si="31"/>
        <v>0</v>
      </c>
      <c r="L178" s="20"/>
      <c r="M178" s="21" t="str">
        <f t="shared" si="27"/>
        <v>-</v>
      </c>
      <c r="N178" s="25">
        <f t="shared" si="32"/>
        <v>4999</v>
      </c>
      <c r="O178" s="22">
        <v>5006</v>
      </c>
      <c r="P178" s="23">
        <f t="shared" si="33"/>
        <v>7</v>
      </c>
      <c r="Q178" s="23">
        <f t="shared" si="28"/>
        <v>2520</v>
      </c>
      <c r="R178" s="26">
        <v>0.47899999999999998</v>
      </c>
      <c r="S178">
        <f t="shared" si="29"/>
        <v>69.999999999999872</v>
      </c>
      <c r="T178">
        <f t="shared" si="30"/>
        <v>189.25</v>
      </c>
      <c r="U178">
        <f>+Q178/[1]Agua!C177</f>
        <v>10.543933054393305</v>
      </c>
    </row>
    <row r="179" spans="1:21" x14ac:dyDescent="0.3">
      <c r="A179" s="18">
        <f>IF([1]Agua!A178&gt;0,[1]Agua!A178,"-")</f>
        <v>42586</v>
      </c>
      <c r="B179" s="19">
        <f>IF([1]Agua!B178&gt;0,[1]Agua!B178,"-")</f>
        <v>0.20833333333333334</v>
      </c>
      <c r="C179" s="21">
        <f t="shared" si="34"/>
        <v>0.45</v>
      </c>
      <c r="D179" s="20">
        <v>0.41</v>
      </c>
      <c r="E179" s="20">
        <v>0.85</v>
      </c>
      <c r="F179" s="21">
        <f t="shared" si="25"/>
        <v>4.0000000000000036E-2</v>
      </c>
      <c r="G179" s="21">
        <f t="shared" si="35"/>
        <v>0.05</v>
      </c>
      <c r="H179" s="20">
        <v>0.01</v>
      </c>
      <c r="I179" s="20">
        <v>0.93</v>
      </c>
      <c r="J179" s="21">
        <f t="shared" si="26"/>
        <v>0.04</v>
      </c>
      <c r="K179" s="21">
        <f t="shared" si="31"/>
        <v>0</v>
      </c>
      <c r="L179" s="20"/>
      <c r="M179" s="21" t="str">
        <f t="shared" si="27"/>
        <v>-</v>
      </c>
      <c r="N179" s="25">
        <f t="shared" si="32"/>
        <v>5006</v>
      </c>
      <c r="O179" s="22">
        <v>5012</v>
      </c>
      <c r="P179" s="23">
        <f t="shared" si="33"/>
        <v>6</v>
      </c>
      <c r="Q179" s="23">
        <f t="shared" si="28"/>
        <v>2160</v>
      </c>
      <c r="R179" s="26">
        <v>0.47</v>
      </c>
      <c r="S179">
        <f t="shared" si="29"/>
        <v>140.00000000000011</v>
      </c>
      <c r="T179">
        <f t="shared" si="30"/>
        <v>151.4</v>
      </c>
      <c r="U179">
        <f>+Q179/[1]Agua!C178</f>
        <v>9.43231441048035</v>
      </c>
    </row>
    <row r="180" spans="1:21" x14ac:dyDescent="0.3">
      <c r="A180" s="18">
        <f>IF([1]Agua!A179&gt;0,[1]Agua!A179,"-")</f>
        <v>42587</v>
      </c>
      <c r="B180" s="19">
        <f>IF([1]Agua!B179&gt;0,[1]Agua!B179,"-")</f>
        <v>0.20833333333333334</v>
      </c>
      <c r="C180" s="21">
        <f t="shared" si="34"/>
        <v>0.85</v>
      </c>
      <c r="D180" s="20">
        <v>0.83</v>
      </c>
      <c r="E180" s="20"/>
      <c r="F180" s="21">
        <f t="shared" si="25"/>
        <v>2.0000000000000018E-2</v>
      </c>
      <c r="G180" s="21">
        <f t="shared" si="35"/>
        <v>0.93</v>
      </c>
      <c r="H180" s="20">
        <v>0.9</v>
      </c>
      <c r="I180" s="20"/>
      <c r="J180" s="21">
        <f t="shared" si="26"/>
        <v>3.0000000000000027E-2</v>
      </c>
      <c r="K180" s="21">
        <f t="shared" si="31"/>
        <v>0</v>
      </c>
      <c r="L180" s="20"/>
      <c r="M180" s="21" t="str">
        <f t="shared" si="27"/>
        <v>-</v>
      </c>
      <c r="N180" s="25">
        <f t="shared" si="32"/>
        <v>5012</v>
      </c>
      <c r="O180" s="22">
        <v>5019</v>
      </c>
      <c r="P180" s="23">
        <f t="shared" si="33"/>
        <v>7</v>
      </c>
      <c r="Q180" s="23">
        <f t="shared" si="28"/>
        <v>2520</v>
      </c>
      <c r="R180" s="26">
        <v>0.48</v>
      </c>
      <c r="S180">
        <f t="shared" si="29"/>
        <v>70.000000000000057</v>
      </c>
      <c r="T180">
        <f t="shared" si="30"/>
        <v>113.5500000000001</v>
      </c>
      <c r="U180">
        <f>+Q180/[1]Agua!C179</f>
        <v>10.588235294117647</v>
      </c>
    </row>
    <row r="181" spans="1:21" x14ac:dyDescent="0.3">
      <c r="A181" s="18">
        <f>IF([1]Agua!A180&gt;0,[1]Agua!A180,"-")</f>
        <v>42588</v>
      </c>
      <c r="B181" s="19">
        <f>IF([1]Agua!B180&gt;0,[1]Agua!B180,"-")</f>
        <v>0.20833333333333334</v>
      </c>
      <c r="C181" s="21">
        <f t="shared" si="34"/>
        <v>0.83</v>
      </c>
      <c r="D181" s="20">
        <v>0.81</v>
      </c>
      <c r="E181" s="20"/>
      <c r="F181" s="21">
        <f t="shared" si="25"/>
        <v>1.9999999999999907E-2</v>
      </c>
      <c r="G181" s="21">
        <f t="shared" si="35"/>
        <v>0.9</v>
      </c>
      <c r="H181" s="20">
        <v>0.87</v>
      </c>
      <c r="I181" s="20"/>
      <c r="J181" s="21">
        <f t="shared" si="26"/>
        <v>3.0000000000000027E-2</v>
      </c>
      <c r="K181" s="21">
        <f t="shared" si="31"/>
        <v>0</v>
      </c>
      <c r="L181" s="20"/>
      <c r="M181" s="21" t="str">
        <f t="shared" si="27"/>
        <v>-</v>
      </c>
      <c r="N181" s="25">
        <f t="shared" si="32"/>
        <v>5019</v>
      </c>
      <c r="O181" s="22">
        <v>5026</v>
      </c>
      <c r="P181" s="23">
        <f t="shared" si="33"/>
        <v>7</v>
      </c>
      <c r="Q181" s="23">
        <f t="shared" si="28"/>
        <v>2520</v>
      </c>
      <c r="R181" s="26">
        <v>0.48730000000000001</v>
      </c>
      <c r="S181">
        <f t="shared" si="29"/>
        <v>69.999999999999673</v>
      </c>
      <c r="T181">
        <f t="shared" si="30"/>
        <v>113.5500000000001</v>
      </c>
      <c r="U181">
        <f>+Q181/[1]Agua!C180</f>
        <v>11.101321585903083</v>
      </c>
    </row>
    <row r="182" spans="1:21" x14ac:dyDescent="0.3">
      <c r="A182" s="18">
        <f>IF([1]Agua!A181&gt;0,[1]Agua!A181,"-")</f>
        <v>42589</v>
      </c>
      <c r="B182" s="19">
        <f>IF([1]Agua!B181&gt;0,[1]Agua!B181,"-")</f>
        <v>0.20833333333333334</v>
      </c>
      <c r="C182" s="21">
        <f t="shared" si="34"/>
        <v>0.81</v>
      </c>
      <c r="D182" s="20">
        <v>0.79</v>
      </c>
      <c r="E182" s="20"/>
      <c r="F182" s="21">
        <f t="shared" si="25"/>
        <v>2.0000000000000018E-2</v>
      </c>
      <c r="G182" s="21">
        <f t="shared" si="35"/>
        <v>0.87</v>
      </c>
      <c r="H182" s="20">
        <v>0.84</v>
      </c>
      <c r="I182" s="20"/>
      <c r="J182" s="21">
        <f t="shared" si="26"/>
        <v>3.0000000000000027E-2</v>
      </c>
      <c r="K182" s="21">
        <f t="shared" si="31"/>
        <v>0</v>
      </c>
      <c r="L182" s="20"/>
      <c r="M182" s="21" t="str">
        <f t="shared" si="27"/>
        <v>-</v>
      </c>
      <c r="N182" s="25">
        <f t="shared" si="32"/>
        <v>5026</v>
      </c>
      <c r="O182" s="22">
        <v>5033</v>
      </c>
      <c r="P182" s="23">
        <f t="shared" si="33"/>
        <v>7</v>
      </c>
      <c r="Q182" s="23">
        <f t="shared" si="28"/>
        <v>2520</v>
      </c>
      <c r="R182" s="26">
        <v>0.48730000000000001</v>
      </c>
      <c r="S182">
        <f t="shared" si="29"/>
        <v>70.000000000000057</v>
      </c>
      <c r="T182">
        <f t="shared" si="30"/>
        <v>113.5500000000001</v>
      </c>
      <c r="U182">
        <f>+Q182/[1]Agua!C181</f>
        <v>12</v>
      </c>
    </row>
    <row r="183" spans="1:21" x14ac:dyDescent="0.3">
      <c r="A183" s="18">
        <f>IF([1]Agua!A182&gt;0,[1]Agua!A182,"-")</f>
        <v>42590</v>
      </c>
      <c r="B183" s="19">
        <f>IF([1]Agua!B182&gt;0,[1]Agua!B182,"-")</f>
        <v>0.20833333333333334</v>
      </c>
      <c r="C183" s="21">
        <f t="shared" si="34"/>
        <v>0.79</v>
      </c>
      <c r="D183" s="20">
        <v>0.75</v>
      </c>
      <c r="E183" s="20"/>
      <c r="F183" s="21">
        <f t="shared" si="25"/>
        <v>4.0000000000000036E-2</v>
      </c>
      <c r="G183" s="21">
        <f t="shared" si="35"/>
        <v>0.84</v>
      </c>
      <c r="H183" s="20">
        <v>0.8</v>
      </c>
      <c r="I183" s="20"/>
      <c r="J183" s="21">
        <f t="shared" si="26"/>
        <v>3.9999999999999925E-2</v>
      </c>
      <c r="K183" s="21">
        <f t="shared" si="31"/>
        <v>0</v>
      </c>
      <c r="L183" s="20"/>
      <c r="M183" s="21" t="str">
        <f t="shared" si="27"/>
        <v>-</v>
      </c>
      <c r="N183" s="25">
        <f t="shared" si="32"/>
        <v>5033</v>
      </c>
      <c r="O183" s="22">
        <v>5040</v>
      </c>
      <c r="P183" s="23">
        <f t="shared" si="33"/>
        <v>7</v>
      </c>
      <c r="Q183" s="23">
        <f t="shared" si="28"/>
        <v>2520</v>
      </c>
      <c r="R183" s="26">
        <v>0.48</v>
      </c>
      <c r="S183">
        <f t="shared" si="29"/>
        <v>140.00000000000011</v>
      </c>
      <c r="T183">
        <f t="shared" si="30"/>
        <v>151.39999999999972</v>
      </c>
      <c r="U183">
        <f>+Q183/[1]Agua!C182</f>
        <v>12.057416267942584</v>
      </c>
    </row>
    <row r="184" spans="1:21" x14ac:dyDescent="0.3">
      <c r="A184" s="18">
        <f>IF([1]Agua!A183&gt;0,[1]Agua!A183,"-")</f>
        <v>42591</v>
      </c>
      <c r="B184" s="19">
        <f>IF([1]Agua!B183&gt;0,[1]Agua!B183,"-")</f>
        <v>0.20833333333333334</v>
      </c>
      <c r="C184" s="21">
        <f t="shared" si="34"/>
        <v>0.75</v>
      </c>
      <c r="D184" s="20">
        <v>0.72</v>
      </c>
      <c r="E184" s="20"/>
      <c r="F184" s="21">
        <f t="shared" si="25"/>
        <v>3.0000000000000027E-2</v>
      </c>
      <c r="G184" s="21">
        <f t="shared" si="35"/>
        <v>0.8</v>
      </c>
      <c r="H184" s="20">
        <v>0.76</v>
      </c>
      <c r="I184" s="20"/>
      <c r="J184" s="21">
        <f t="shared" si="26"/>
        <v>4.0000000000000036E-2</v>
      </c>
      <c r="K184" s="21">
        <f t="shared" si="31"/>
        <v>0</v>
      </c>
      <c r="L184" s="20"/>
      <c r="M184" s="21" t="str">
        <f t="shared" si="27"/>
        <v>-</v>
      </c>
      <c r="N184" s="25">
        <f t="shared" si="32"/>
        <v>5040</v>
      </c>
      <c r="O184" s="22">
        <v>5047</v>
      </c>
      <c r="P184" s="23">
        <f t="shared" si="33"/>
        <v>7</v>
      </c>
      <c r="Q184" s="23">
        <f t="shared" si="28"/>
        <v>2520</v>
      </c>
      <c r="R184" s="26">
        <v>0.48</v>
      </c>
      <c r="S184">
        <f t="shared" si="29"/>
        <v>105.0000000000001</v>
      </c>
      <c r="T184">
        <f t="shared" si="30"/>
        <v>151.40000000000015</v>
      </c>
      <c r="U184">
        <f>+Q184/[1]Agua!C183</f>
        <v>12.727272727272727</v>
      </c>
    </row>
    <row r="185" spans="1:21" x14ac:dyDescent="0.3">
      <c r="A185" s="18">
        <f>IF([1]Agua!A184&gt;0,[1]Agua!A184,"-")</f>
        <v>42592</v>
      </c>
      <c r="B185" s="19">
        <f>IF([1]Agua!B184&gt;0,[1]Agua!B184,"-")</f>
        <v>0.25</v>
      </c>
      <c r="C185" s="21">
        <f t="shared" si="34"/>
        <v>0.72</v>
      </c>
      <c r="D185" s="20">
        <v>0.68</v>
      </c>
      <c r="E185" s="20"/>
      <c r="F185" s="21">
        <f t="shared" si="25"/>
        <v>3.9999999999999925E-2</v>
      </c>
      <c r="G185" s="21">
        <f t="shared" si="35"/>
        <v>0.76</v>
      </c>
      <c r="H185" s="20">
        <v>0.72</v>
      </c>
      <c r="I185" s="20"/>
      <c r="J185" s="21">
        <f t="shared" si="26"/>
        <v>4.0000000000000036E-2</v>
      </c>
      <c r="K185" s="21">
        <f t="shared" si="31"/>
        <v>0</v>
      </c>
      <c r="L185" s="20"/>
      <c r="M185" s="21" t="str">
        <f t="shared" si="27"/>
        <v>-</v>
      </c>
      <c r="N185" s="25">
        <f t="shared" si="32"/>
        <v>5047</v>
      </c>
      <c r="O185" s="22">
        <v>5052</v>
      </c>
      <c r="P185" s="23">
        <f t="shared" si="33"/>
        <v>5</v>
      </c>
      <c r="Q185" s="23">
        <f t="shared" si="28"/>
        <v>1800</v>
      </c>
      <c r="R185" s="26">
        <v>0.48</v>
      </c>
      <c r="S185">
        <f t="shared" si="29"/>
        <v>139.99999999999974</v>
      </c>
      <c r="T185">
        <f t="shared" si="30"/>
        <v>151.40000000000015</v>
      </c>
      <c r="U185">
        <f>+Q185/[1]Agua!C184</f>
        <v>8.6538461538461533</v>
      </c>
    </row>
    <row r="186" spans="1:21" x14ac:dyDescent="0.3">
      <c r="A186" s="18">
        <f>IF([1]Agua!A185&gt;0,[1]Agua!A185,"-")</f>
        <v>42593</v>
      </c>
      <c r="B186" s="19">
        <f>IF([1]Agua!B185&gt;0,[1]Agua!B185,"-")</f>
        <v>0.25</v>
      </c>
      <c r="C186" s="21">
        <f t="shared" si="34"/>
        <v>0.68</v>
      </c>
      <c r="D186" s="20">
        <v>0.64</v>
      </c>
      <c r="E186" s="20"/>
      <c r="F186" s="21">
        <f t="shared" si="25"/>
        <v>4.0000000000000036E-2</v>
      </c>
      <c r="G186" s="21">
        <f t="shared" si="35"/>
        <v>0.72</v>
      </c>
      <c r="H186" s="20">
        <v>0.68</v>
      </c>
      <c r="I186" s="20"/>
      <c r="J186" s="21">
        <f t="shared" si="26"/>
        <v>3.9999999999999925E-2</v>
      </c>
      <c r="K186" s="21">
        <f t="shared" si="31"/>
        <v>0</v>
      </c>
      <c r="L186" s="20"/>
      <c r="M186" s="21" t="str">
        <f t="shared" si="27"/>
        <v>-</v>
      </c>
      <c r="N186" s="25">
        <f t="shared" si="32"/>
        <v>5052</v>
      </c>
      <c r="O186" s="22">
        <v>5057</v>
      </c>
      <c r="P186" s="23">
        <f t="shared" si="33"/>
        <v>5</v>
      </c>
      <c r="Q186" s="23">
        <f t="shared" si="28"/>
        <v>1800</v>
      </c>
      <c r="R186" s="26">
        <v>0.48730000000000001</v>
      </c>
      <c r="S186">
        <f t="shared" si="29"/>
        <v>140.00000000000011</v>
      </c>
      <c r="T186">
        <f t="shared" si="30"/>
        <v>151.39999999999972</v>
      </c>
      <c r="U186">
        <f>+Q186/[1]Agua!C185</f>
        <v>8.5308056872037916</v>
      </c>
    </row>
    <row r="187" spans="1:21" x14ac:dyDescent="0.3">
      <c r="A187" s="18">
        <f>IF([1]Agua!A186&gt;0,[1]Agua!A186,"-")</f>
        <v>42594</v>
      </c>
      <c r="B187" s="19">
        <f>IF([1]Agua!B186&gt;0,[1]Agua!B186,"-")</f>
        <v>0.20833333333333334</v>
      </c>
      <c r="C187" s="21">
        <f t="shared" si="34"/>
        <v>0.64</v>
      </c>
      <c r="D187" s="20">
        <v>0.6</v>
      </c>
      <c r="E187" s="20"/>
      <c r="F187" s="21">
        <f t="shared" si="25"/>
        <v>4.0000000000000036E-2</v>
      </c>
      <c r="G187" s="21">
        <f t="shared" si="35"/>
        <v>0.68</v>
      </c>
      <c r="H187" s="20">
        <v>0.64</v>
      </c>
      <c r="I187" s="20"/>
      <c r="J187" s="21">
        <f t="shared" si="26"/>
        <v>4.0000000000000036E-2</v>
      </c>
      <c r="K187" s="21">
        <f t="shared" si="31"/>
        <v>0</v>
      </c>
      <c r="L187" s="20"/>
      <c r="M187" s="21" t="str">
        <f t="shared" si="27"/>
        <v>-</v>
      </c>
      <c r="N187" s="25">
        <f t="shared" si="32"/>
        <v>5057</v>
      </c>
      <c r="O187" s="22">
        <v>5062</v>
      </c>
      <c r="P187" s="23">
        <f t="shared" si="33"/>
        <v>5</v>
      </c>
      <c r="Q187" s="23">
        <f t="shared" si="28"/>
        <v>1800</v>
      </c>
      <c r="R187" s="26">
        <v>0.48</v>
      </c>
      <c r="S187">
        <f t="shared" si="29"/>
        <v>140.00000000000011</v>
      </c>
      <c r="T187">
        <f t="shared" si="30"/>
        <v>151.40000000000015</v>
      </c>
      <c r="U187">
        <f>+Q187/[1]Agua!C186</f>
        <v>8.071748878923767</v>
      </c>
    </row>
    <row r="188" spans="1:21" x14ac:dyDescent="0.3">
      <c r="A188" s="18">
        <f>IF([1]Agua!A187&gt;0,[1]Agua!A187,"-")</f>
        <v>42595</v>
      </c>
      <c r="B188" s="19">
        <f>IF([1]Agua!B187&gt;0,[1]Agua!B187,"-")</f>
        <v>0.20833333333333334</v>
      </c>
      <c r="C188" s="21">
        <f t="shared" si="34"/>
        <v>0.6</v>
      </c>
      <c r="D188" s="20">
        <v>0.55000000000000004</v>
      </c>
      <c r="E188" s="20"/>
      <c r="F188" s="21">
        <f t="shared" si="25"/>
        <v>4.9999999999999933E-2</v>
      </c>
      <c r="G188" s="21">
        <f t="shared" si="35"/>
        <v>0.64</v>
      </c>
      <c r="H188" s="20">
        <v>0.6</v>
      </c>
      <c r="I188" s="20"/>
      <c r="J188" s="21">
        <f t="shared" si="26"/>
        <v>4.0000000000000036E-2</v>
      </c>
      <c r="K188" s="21">
        <f t="shared" si="31"/>
        <v>0</v>
      </c>
      <c r="L188" s="20"/>
      <c r="M188" s="21" t="str">
        <f t="shared" si="27"/>
        <v>-</v>
      </c>
      <c r="N188" s="25">
        <f t="shared" si="32"/>
        <v>5062</v>
      </c>
      <c r="O188" s="22">
        <v>5069</v>
      </c>
      <c r="P188" s="23">
        <f t="shared" si="33"/>
        <v>7</v>
      </c>
      <c r="Q188" s="23">
        <f t="shared" si="28"/>
        <v>2520</v>
      </c>
      <c r="R188" s="26">
        <v>0.48</v>
      </c>
      <c r="S188">
        <f t="shared" si="29"/>
        <v>174.99999999999977</v>
      </c>
      <c r="T188">
        <f t="shared" si="30"/>
        <v>151.40000000000015</v>
      </c>
      <c r="U188">
        <f>+Q188/[1]Agua!C187</f>
        <v>10.956521739130435</v>
      </c>
    </row>
    <row r="189" spans="1:21" x14ac:dyDescent="0.3">
      <c r="A189" s="18">
        <f>IF([1]Agua!A188&gt;0,[1]Agua!A188,"-")</f>
        <v>42596</v>
      </c>
      <c r="B189" s="19">
        <f>IF([1]Agua!B188&gt;0,[1]Agua!B188,"-")</f>
        <v>0.25</v>
      </c>
      <c r="C189" s="21">
        <f t="shared" si="34"/>
        <v>0.55000000000000004</v>
      </c>
      <c r="D189" s="20">
        <v>0.5</v>
      </c>
      <c r="E189" s="20"/>
      <c r="F189" s="21">
        <f t="shared" si="25"/>
        <v>5.0000000000000044E-2</v>
      </c>
      <c r="G189" s="21">
        <f t="shared" si="35"/>
        <v>0.6</v>
      </c>
      <c r="H189" s="20">
        <v>0.56000000000000005</v>
      </c>
      <c r="I189" s="20"/>
      <c r="J189" s="21">
        <f t="shared" si="26"/>
        <v>3.9999999999999925E-2</v>
      </c>
      <c r="K189" s="21">
        <f t="shared" si="31"/>
        <v>0</v>
      </c>
      <c r="L189" s="20"/>
      <c r="M189" s="21" t="str">
        <f t="shared" si="27"/>
        <v>-</v>
      </c>
      <c r="N189" s="25">
        <f t="shared" si="32"/>
        <v>5069</v>
      </c>
      <c r="O189" s="22">
        <v>5075</v>
      </c>
      <c r="P189" s="23">
        <f t="shared" si="33"/>
        <v>6</v>
      </c>
      <c r="Q189" s="23">
        <f t="shared" si="28"/>
        <v>2160</v>
      </c>
      <c r="R189" s="26">
        <v>0.48</v>
      </c>
      <c r="S189">
        <f t="shared" si="29"/>
        <v>175.00000000000014</v>
      </c>
      <c r="T189">
        <f t="shared" si="30"/>
        <v>151.39999999999972</v>
      </c>
      <c r="U189">
        <f>+Q189/[1]Agua!C188</f>
        <v>8.7096774193548381</v>
      </c>
    </row>
    <row r="190" spans="1:21" x14ac:dyDescent="0.3">
      <c r="A190" s="18">
        <f>IF([1]Agua!A189&gt;0,[1]Agua!A189,"-")</f>
        <v>42597</v>
      </c>
      <c r="B190" s="19">
        <f>IF([1]Agua!B189&gt;0,[1]Agua!B189,"-")</f>
        <v>0.20833333333333334</v>
      </c>
      <c r="C190" s="21">
        <f t="shared" si="34"/>
        <v>0.5</v>
      </c>
      <c r="D190" s="20">
        <v>0.45</v>
      </c>
      <c r="E190" s="20"/>
      <c r="F190" s="21">
        <f t="shared" si="25"/>
        <v>4.9999999999999989E-2</v>
      </c>
      <c r="G190" s="21">
        <f t="shared" si="35"/>
        <v>0.56000000000000005</v>
      </c>
      <c r="H190" s="20">
        <v>0.52</v>
      </c>
      <c r="I190" s="20"/>
      <c r="J190" s="21">
        <f t="shared" si="26"/>
        <v>4.0000000000000036E-2</v>
      </c>
      <c r="K190" s="21">
        <f t="shared" si="31"/>
        <v>0</v>
      </c>
      <c r="L190" s="20"/>
      <c r="M190" s="21" t="str">
        <f t="shared" si="27"/>
        <v>-</v>
      </c>
      <c r="N190" s="25">
        <f t="shared" si="32"/>
        <v>5075</v>
      </c>
      <c r="O190" s="22">
        <v>5082</v>
      </c>
      <c r="P190" s="23">
        <f t="shared" si="33"/>
        <v>7</v>
      </c>
      <c r="Q190" s="23">
        <f t="shared" si="28"/>
        <v>2520</v>
      </c>
      <c r="R190" s="26">
        <v>0.49</v>
      </c>
      <c r="S190">
        <f t="shared" si="29"/>
        <v>174.99999999999997</v>
      </c>
      <c r="T190">
        <f t="shared" si="30"/>
        <v>151.40000000000015</v>
      </c>
      <c r="U190">
        <f>+Q190/[1]Agua!C189</f>
        <v>14.566473988439306</v>
      </c>
    </row>
    <row r="191" spans="1:21" x14ac:dyDescent="0.3">
      <c r="A191" s="18">
        <f>IF([1]Agua!A190&gt;0,[1]Agua!A190,"-")</f>
        <v>42598</v>
      </c>
      <c r="B191" s="19">
        <f>IF([1]Agua!B190&gt;0,[1]Agua!B190,"-")</f>
        <v>0.25</v>
      </c>
      <c r="C191" s="21">
        <f t="shared" si="34"/>
        <v>0.45</v>
      </c>
      <c r="D191" s="20">
        <v>0.4</v>
      </c>
      <c r="E191" s="20"/>
      <c r="F191" s="21">
        <f t="shared" si="25"/>
        <v>4.9999999999999989E-2</v>
      </c>
      <c r="G191" s="21">
        <f t="shared" si="35"/>
        <v>0.52</v>
      </c>
      <c r="H191" s="20">
        <v>0.48</v>
      </c>
      <c r="I191" s="20"/>
      <c r="J191" s="21">
        <f t="shared" si="26"/>
        <v>4.0000000000000036E-2</v>
      </c>
      <c r="K191" s="21">
        <f t="shared" si="31"/>
        <v>0</v>
      </c>
      <c r="L191" s="20"/>
      <c r="M191" s="21" t="str">
        <f t="shared" si="27"/>
        <v>-</v>
      </c>
      <c r="N191" s="25">
        <f t="shared" si="32"/>
        <v>5082</v>
      </c>
      <c r="O191" s="22">
        <v>5088</v>
      </c>
      <c r="P191" s="23">
        <f t="shared" si="33"/>
        <v>6</v>
      </c>
      <c r="Q191" s="23">
        <f t="shared" si="28"/>
        <v>2160</v>
      </c>
      <c r="R191" s="26">
        <v>0.49</v>
      </c>
      <c r="S191">
        <f t="shared" si="29"/>
        <v>174.99999999999997</v>
      </c>
      <c r="T191">
        <f t="shared" si="30"/>
        <v>151.40000000000015</v>
      </c>
      <c r="U191">
        <f>+Q191/[1]Agua!C190</f>
        <v>10.964467005076141</v>
      </c>
    </row>
    <row r="192" spans="1:21" x14ac:dyDescent="0.3">
      <c r="A192" s="18">
        <f>IF([1]Agua!A191&gt;0,[1]Agua!A191,"-")</f>
        <v>42599</v>
      </c>
      <c r="B192" s="19">
        <f>IF([1]Agua!B191&gt;0,[1]Agua!B191,"-")</f>
        <v>0.20833333333333334</v>
      </c>
      <c r="C192" s="21">
        <f t="shared" si="34"/>
        <v>0.4</v>
      </c>
      <c r="D192" s="20">
        <v>0.35</v>
      </c>
      <c r="E192" s="20"/>
      <c r="F192" s="21">
        <f t="shared" si="25"/>
        <v>5.0000000000000044E-2</v>
      </c>
      <c r="G192" s="21">
        <f t="shared" si="35"/>
        <v>0.48</v>
      </c>
      <c r="H192" s="20">
        <v>0.45</v>
      </c>
      <c r="I192" s="20"/>
      <c r="J192" s="21">
        <f t="shared" si="26"/>
        <v>2.9999999999999971E-2</v>
      </c>
      <c r="K192" s="21">
        <f t="shared" si="31"/>
        <v>0</v>
      </c>
      <c r="L192" s="20"/>
      <c r="M192" s="21" t="str">
        <f t="shared" si="27"/>
        <v>-</v>
      </c>
      <c r="N192" s="25">
        <f t="shared" si="32"/>
        <v>5088</v>
      </c>
      <c r="O192" s="22">
        <v>5090</v>
      </c>
      <c r="P192" s="23">
        <f t="shared" si="33"/>
        <v>2</v>
      </c>
      <c r="Q192" s="23">
        <f t="shared" si="28"/>
        <v>720</v>
      </c>
      <c r="R192" s="26">
        <v>0.49</v>
      </c>
      <c r="S192">
        <f t="shared" si="29"/>
        <v>175.00000000000014</v>
      </c>
      <c r="T192">
        <f t="shared" si="30"/>
        <v>113.5499999999999</v>
      </c>
      <c r="U192">
        <f>+Q192/[1]Agua!C191</f>
        <v>3.6</v>
      </c>
    </row>
    <row r="193" spans="1:21" x14ac:dyDescent="0.3">
      <c r="A193" s="18">
        <f>IF([1]Agua!A192&gt;0,[1]Agua!A192,"-")</f>
        <v>42600</v>
      </c>
      <c r="B193" s="19">
        <f>IF([1]Agua!B192&gt;0,[1]Agua!B192,"-")</f>
        <v>0.20833333333333334</v>
      </c>
      <c r="C193" s="21">
        <f t="shared" si="34"/>
        <v>0.35</v>
      </c>
      <c r="D193" s="20">
        <v>0.3</v>
      </c>
      <c r="E193" s="20"/>
      <c r="F193" s="21">
        <f t="shared" si="25"/>
        <v>4.9999999999999989E-2</v>
      </c>
      <c r="G193" s="21">
        <f t="shared" si="35"/>
        <v>0.45</v>
      </c>
      <c r="H193" s="20">
        <v>0.43</v>
      </c>
      <c r="I193" s="20"/>
      <c r="J193" s="21">
        <f t="shared" si="26"/>
        <v>2.0000000000000018E-2</v>
      </c>
      <c r="K193" s="21">
        <f t="shared" si="31"/>
        <v>0</v>
      </c>
      <c r="L193" s="20"/>
      <c r="M193" s="21" t="str">
        <f t="shared" si="27"/>
        <v>-</v>
      </c>
      <c r="N193" s="25">
        <f t="shared" si="32"/>
        <v>5090</v>
      </c>
      <c r="O193" s="22">
        <v>5094</v>
      </c>
      <c r="P193" s="23">
        <f t="shared" si="33"/>
        <v>4</v>
      </c>
      <c r="Q193" s="23">
        <f t="shared" si="28"/>
        <v>1440</v>
      </c>
      <c r="R193" s="26">
        <v>0.49</v>
      </c>
      <c r="S193">
        <f t="shared" si="29"/>
        <v>174.99999999999997</v>
      </c>
      <c r="T193">
        <f t="shared" si="30"/>
        <v>75.700000000000074</v>
      </c>
      <c r="U193">
        <f>+Q193/[1]Agua!C192</f>
        <v>7.9120879120879124</v>
      </c>
    </row>
    <row r="194" spans="1:21" x14ac:dyDescent="0.3">
      <c r="A194" s="18">
        <f>IF([1]Agua!A193&gt;0,[1]Agua!A193,"-")</f>
        <v>42601</v>
      </c>
      <c r="B194" s="19">
        <f>IF([1]Agua!B194&gt;0,[1]Agua!B194,"-")</f>
        <v>0.20833333333333334</v>
      </c>
      <c r="C194" s="21">
        <f t="shared" si="34"/>
        <v>0.3</v>
      </c>
      <c r="D194" s="20">
        <v>0.25</v>
      </c>
      <c r="E194" s="20"/>
      <c r="F194" s="21">
        <f t="shared" si="25"/>
        <v>4.9999999999999989E-2</v>
      </c>
      <c r="G194" s="21">
        <f t="shared" si="35"/>
        <v>0.43</v>
      </c>
      <c r="H194" s="20">
        <v>0.41</v>
      </c>
      <c r="I194" s="20"/>
      <c r="J194" s="21">
        <f t="shared" si="26"/>
        <v>2.0000000000000018E-2</v>
      </c>
      <c r="K194" s="21">
        <f t="shared" si="31"/>
        <v>0</v>
      </c>
      <c r="L194" s="20"/>
      <c r="M194" s="21" t="str">
        <f t="shared" si="27"/>
        <v>-</v>
      </c>
      <c r="N194" s="25">
        <f t="shared" si="32"/>
        <v>5094</v>
      </c>
      <c r="O194" s="22">
        <v>5100</v>
      </c>
      <c r="P194" s="23">
        <f t="shared" si="33"/>
        <v>6</v>
      </c>
      <c r="Q194" s="23">
        <f t="shared" si="28"/>
        <v>2160</v>
      </c>
      <c r="R194" s="26">
        <v>0.49099999999999999</v>
      </c>
      <c r="S194">
        <f t="shared" si="29"/>
        <v>174.99999999999997</v>
      </c>
      <c r="T194">
        <f t="shared" si="30"/>
        <v>75.700000000000074</v>
      </c>
      <c r="U194">
        <f>+Q194/[1]Agua!C193</f>
        <v>13.170731707317072</v>
      </c>
    </row>
    <row r="195" spans="1:21" x14ac:dyDescent="0.3">
      <c r="A195" s="18">
        <f>IF([1]Agua!A194&gt;0,[1]Agua!A194,"-")</f>
        <v>42602</v>
      </c>
      <c r="B195" s="19">
        <f>IF([1]Agua!B195&gt;0,[1]Agua!B195,"-")</f>
        <v>0.20833333333333334</v>
      </c>
      <c r="C195" s="21">
        <f t="shared" si="34"/>
        <v>0.25</v>
      </c>
      <c r="D195" s="20">
        <v>0.2</v>
      </c>
      <c r="E195" s="20"/>
      <c r="F195" s="21">
        <f t="shared" si="25"/>
        <v>4.9999999999999989E-2</v>
      </c>
      <c r="G195" s="21">
        <f t="shared" si="35"/>
        <v>0.41</v>
      </c>
      <c r="H195" s="20">
        <v>0.39</v>
      </c>
      <c r="I195" s="20"/>
      <c r="J195" s="21">
        <f t="shared" si="26"/>
        <v>1.9999999999999962E-2</v>
      </c>
      <c r="K195" s="21">
        <f t="shared" si="31"/>
        <v>0</v>
      </c>
      <c r="L195" s="20"/>
      <c r="M195" s="21" t="str">
        <f t="shared" si="27"/>
        <v>-</v>
      </c>
      <c r="N195" s="25">
        <f t="shared" si="32"/>
        <v>5100</v>
      </c>
      <c r="O195" s="22">
        <v>5105</v>
      </c>
      <c r="P195" s="23">
        <f t="shared" si="33"/>
        <v>5</v>
      </c>
      <c r="Q195" s="23">
        <f t="shared" si="28"/>
        <v>1800</v>
      </c>
      <c r="R195" s="26">
        <v>0.49</v>
      </c>
      <c r="S195">
        <f t="shared" si="29"/>
        <v>174.99999999999997</v>
      </c>
      <c r="T195">
        <f t="shared" si="30"/>
        <v>75.699999999999861</v>
      </c>
      <c r="U195">
        <f>+Q195/[1]Agua!C194</f>
        <v>8.6538461538461533</v>
      </c>
    </row>
    <row r="196" spans="1:21" x14ac:dyDescent="0.3">
      <c r="A196" s="18">
        <f>IF([1]Agua!A195&gt;0,[1]Agua!A195,"-")</f>
        <v>42603</v>
      </c>
      <c r="B196" s="19">
        <f>IF([1]Agua!B195&gt;0,[1]Agua!B195,"-")</f>
        <v>0.20833333333333334</v>
      </c>
      <c r="C196" s="21">
        <f t="shared" si="34"/>
        <v>0.2</v>
      </c>
      <c r="D196" s="20">
        <v>0.17</v>
      </c>
      <c r="E196" s="20"/>
      <c r="F196" s="21">
        <f t="shared" si="25"/>
        <v>0.03</v>
      </c>
      <c r="G196" s="21">
        <f t="shared" si="35"/>
        <v>0.39</v>
      </c>
      <c r="H196" s="20">
        <v>0.36</v>
      </c>
      <c r="I196" s="20"/>
      <c r="J196" s="21">
        <f t="shared" si="26"/>
        <v>3.0000000000000027E-2</v>
      </c>
      <c r="K196" s="21">
        <f t="shared" si="31"/>
        <v>0</v>
      </c>
      <c r="L196" s="20"/>
      <c r="M196" s="21" t="str">
        <f t="shared" si="27"/>
        <v>-</v>
      </c>
      <c r="N196" s="25">
        <f t="shared" si="32"/>
        <v>5105</v>
      </c>
      <c r="O196" s="22">
        <v>5116</v>
      </c>
      <c r="P196" s="23">
        <f t="shared" si="33"/>
        <v>11</v>
      </c>
      <c r="Q196" s="23">
        <f t="shared" si="28"/>
        <v>3960</v>
      </c>
      <c r="R196" s="26">
        <v>0.49</v>
      </c>
      <c r="S196">
        <f t="shared" si="29"/>
        <v>105</v>
      </c>
      <c r="T196">
        <f t="shared" si="30"/>
        <v>113.5500000000001</v>
      </c>
      <c r="U196">
        <f>+Q196/[1]Agua!C195</f>
        <v>21.639344262295083</v>
      </c>
    </row>
    <row r="197" spans="1:21" x14ac:dyDescent="0.3">
      <c r="A197" s="18">
        <f>IF([1]Agua!A196&gt;0,[1]Agua!A196,"-")</f>
        <v>42604</v>
      </c>
      <c r="B197" s="19">
        <f>IF([1]Agua!B196&gt;0,[1]Agua!B196,"-")</f>
        <v>0.20833333333333334</v>
      </c>
      <c r="C197" s="21">
        <f t="shared" si="34"/>
        <v>0.17</v>
      </c>
      <c r="D197" s="20">
        <v>0.13</v>
      </c>
      <c r="E197" s="20"/>
      <c r="F197" s="21">
        <f t="shared" si="25"/>
        <v>4.0000000000000008E-2</v>
      </c>
      <c r="G197" s="21">
        <f t="shared" si="35"/>
        <v>0.36</v>
      </c>
      <c r="H197" s="20">
        <v>0.33</v>
      </c>
      <c r="I197" s="20"/>
      <c r="J197" s="21">
        <f t="shared" si="26"/>
        <v>2.9999999999999971E-2</v>
      </c>
      <c r="K197" s="21">
        <f t="shared" si="31"/>
        <v>0</v>
      </c>
      <c r="L197" s="20"/>
      <c r="M197" s="21" t="str">
        <f t="shared" si="27"/>
        <v>-</v>
      </c>
      <c r="N197" s="25">
        <f t="shared" si="32"/>
        <v>5116</v>
      </c>
      <c r="O197" s="22">
        <v>5122</v>
      </c>
      <c r="P197" s="23">
        <f t="shared" si="33"/>
        <v>6</v>
      </c>
      <c r="Q197" s="23">
        <f t="shared" si="28"/>
        <v>2160</v>
      </c>
      <c r="R197" s="26">
        <v>0.49099999999999999</v>
      </c>
      <c r="S197">
        <f t="shared" si="29"/>
        <v>140.00000000000003</v>
      </c>
      <c r="T197">
        <f t="shared" si="30"/>
        <v>113.5499999999999</v>
      </c>
      <c r="U197">
        <f>+Q197/[1]Agua!C196</f>
        <v>13.090909090909092</v>
      </c>
    </row>
    <row r="198" spans="1:21" x14ac:dyDescent="0.3">
      <c r="A198" s="18">
        <f>IF([1]Agua!A197&gt;0,[1]Agua!A197,"-")</f>
        <v>42605</v>
      </c>
      <c r="B198" s="19">
        <f>IF([1]Agua!B197&gt;0,[1]Agua!B197,"-")</f>
        <v>0.22916666666666666</v>
      </c>
      <c r="C198" s="21">
        <f t="shared" si="34"/>
        <v>0.13</v>
      </c>
      <c r="D198" s="20">
        <v>0.11</v>
      </c>
      <c r="E198" s="20"/>
      <c r="F198" s="21">
        <f t="shared" si="25"/>
        <v>2.0000000000000004E-2</v>
      </c>
      <c r="G198" s="21">
        <f t="shared" si="35"/>
        <v>0.33</v>
      </c>
      <c r="H198" s="20">
        <v>0.3</v>
      </c>
      <c r="I198" s="20"/>
      <c r="J198" s="21">
        <f t="shared" si="26"/>
        <v>3.0000000000000027E-2</v>
      </c>
      <c r="K198" s="21">
        <f t="shared" si="31"/>
        <v>0</v>
      </c>
      <c r="L198" s="20"/>
      <c r="M198" s="21" t="str">
        <f t="shared" si="27"/>
        <v>-</v>
      </c>
      <c r="N198" s="25">
        <f t="shared" si="32"/>
        <v>5122</v>
      </c>
      <c r="O198" s="22">
        <v>5127</v>
      </c>
      <c r="P198" s="23">
        <f t="shared" si="33"/>
        <v>5</v>
      </c>
      <c r="Q198" s="23">
        <f t="shared" si="28"/>
        <v>1800</v>
      </c>
      <c r="R198" s="26">
        <v>0.49099999999999999</v>
      </c>
      <c r="S198">
        <f t="shared" si="29"/>
        <v>70.000000000000014</v>
      </c>
      <c r="T198">
        <f t="shared" si="30"/>
        <v>113.5500000000001</v>
      </c>
      <c r="U198">
        <f>+Q198/[1]Agua!C197</f>
        <v>12</v>
      </c>
    </row>
    <row r="199" spans="1:21" x14ac:dyDescent="0.3">
      <c r="A199" s="18">
        <f>IF([1]Agua!A198&gt;0,[1]Agua!A198,"-")</f>
        <v>42606</v>
      </c>
      <c r="B199" s="19">
        <f>IF([1]Agua!B198&gt;0,[1]Agua!B198,"-")</f>
        <v>0.20833333333333334</v>
      </c>
      <c r="C199" s="21">
        <f t="shared" si="34"/>
        <v>0.11</v>
      </c>
      <c r="D199" s="20">
        <v>0.09</v>
      </c>
      <c r="E199" s="20"/>
      <c r="F199" s="21">
        <f t="shared" si="25"/>
        <v>2.0000000000000004E-2</v>
      </c>
      <c r="G199" s="21">
        <f t="shared" si="35"/>
        <v>0.3</v>
      </c>
      <c r="H199" s="20">
        <v>0.25</v>
      </c>
      <c r="I199" s="20">
        <v>0.9</v>
      </c>
      <c r="J199" s="21">
        <f t="shared" si="26"/>
        <v>4.9999999999999989E-2</v>
      </c>
      <c r="K199" s="21">
        <f t="shared" si="31"/>
        <v>0</v>
      </c>
      <c r="L199" s="20"/>
      <c r="M199" s="21" t="str">
        <f t="shared" si="27"/>
        <v>-</v>
      </c>
      <c r="N199" s="25">
        <f t="shared" si="32"/>
        <v>5127</v>
      </c>
      <c r="O199" s="22">
        <v>5131</v>
      </c>
      <c r="P199" s="23">
        <f t="shared" si="33"/>
        <v>4</v>
      </c>
      <c r="Q199" s="23">
        <f t="shared" si="28"/>
        <v>1440</v>
      </c>
      <c r="R199" s="26">
        <v>0.49099999999999999</v>
      </c>
      <c r="S199">
        <f t="shared" si="29"/>
        <v>70.000000000000014</v>
      </c>
      <c r="T199">
        <f t="shared" si="30"/>
        <v>189.24999999999997</v>
      </c>
      <c r="U199">
        <f>+Q199/[1]Agua!C198</f>
        <v>11.900826446280991</v>
      </c>
    </row>
    <row r="200" spans="1:21" x14ac:dyDescent="0.3">
      <c r="A200" s="18">
        <f>IF([1]Agua!A199&gt;0,[1]Agua!A199,"-")</f>
        <v>42607</v>
      </c>
      <c r="B200" s="19">
        <f>IF([1]Agua!B199&gt;0,[1]Agua!B199,"-")</f>
        <v>0.25</v>
      </c>
      <c r="C200" s="21">
        <f t="shared" si="34"/>
        <v>0.09</v>
      </c>
      <c r="D200" s="20">
        <v>7.0000000000000007E-2</v>
      </c>
      <c r="E200" s="20"/>
      <c r="F200" s="21">
        <f t="shared" ref="F200:F263" si="36">IF(D200&gt;0,C200-D200,"-")</f>
        <v>1.999999999999999E-2</v>
      </c>
      <c r="G200" s="21">
        <f t="shared" si="35"/>
        <v>0.9</v>
      </c>
      <c r="H200" s="20">
        <v>0.85</v>
      </c>
      <c r="I200" s="20"/>
      <c r="J200" s="21">
        <f t="shared" ref="J200:J263" si="37">IF(H200&gt;0,G200-H200,"-")</f>
        <v>5.0000000000000044E-2</v>
      </c>
      <c r="K200" s="21">
        <f t="shared" si="31"/>
        <v>0</v>
      </c>
      <c r="L200" s="20"/>
      <c r="M200" s="21" t="str">
        <f t="shared" ref="M200:M263" si="38">IF(L200&gt;0,K200-L200,"-")</f>
        <v>-</v>
      </c>
      <c r="N200" s="25">
        <f t="shared" si="32"/>
        <v>5131</v>
      </c>
      <c r="O200" s="22">
        <v>5136</v>
      </c>
      <c r="P200" s="23">
        <f t="shared" si="33"/>
        <v>5</v>
      </c>
      <c r="Q200" s="23">
        <f t="shared" ref="Q200:Q263" si="39">IF(P200&gt;0,P200*360,0)</f>
        <v>1800</v>
      </c>
      <c r="R200" s="26">
        <v>0.49</v>
      </c>
      <c r="S200">
        <f t="shared" ref="S200:S263" si="40">F200*S$6</f>
        <v>69.999999999999972</v>
      </c>
      <c r="T200">
        <f t="shared" ref="T200:T263" si="41">J200*T$6</f>
        <v>189.25000000000017</v>
      </c>
      <c r="U200">
        <f>+Q200/[1]Agua!C199</f>
        <v>21.176470588235293</v>
      </c>
    </row>
    <row r="201" spans="1:21" x14ac:dyDescent="0.3">
      <c r="A201" s="18">
        <f>IF([1]Agua!A200&gt;0,[1]Agua!A200,"-")</f>
        <v>42608</v>
      </c>
      <c r="B201" s="19">
        <f>IF([1]Agua!B200&gt;0,[1]Agua!B200,"-")</f>
        <v>0.20833333333333334</v>
      </c>
      <c r="C201" s="21">
        <f t="shared" si="34"/>
        <v>7.0000000000000007E-2</v>
      </c>
      <c r="D201" s="20">
        <v>0.05</v>
      </c>
      <c r="E201" s="20"/>
      <c r="F201" s="21">
        <f t="shared" si="36"/>
        <v>2.0000000000000004E-2</v>
      </c>
      <c r="G201" s="21">
        <f t="shared" si="35"/>
        <v>0.85</v>
      </c>
      <c r="H201" s="20">
        <v>0.8</v>
      </c>
      <c r="I201" s="20"/>
      <c r="J201" s="21">
        <f t="shared" si="37"/>
        <v>4.9999999999999933E-2</v>
      </c>
      <c r="K201" s="21">
        <f t="shared" ref="K201:K264" si="42">IF(L200&gt;0,L200,0)</f>
        <v>0</v>
      </c>
      <c r="L201" s="20"/>
      <c r="M201" s="21" t="str">
        <f t="shared" si="38"/>
        <v>-</v>
      </c>
      <c r="N201" s="25">
        <f t="shared" ref="N201:N264" si="43">IF(O200&gt;0,O200,0)</f>
        <v>5136</v>
      </c>
      <c r="O201" s="22">
        <v>5140</v>
      </c>
      <c r="P201" s="23">
        <f t="shared" ref="P201:P264" si="44">IF(O201&gt;0,O201-N201,0)</f>
        <v>4</v>
      </c>
      <c r="Q201" s="23">
        <f t="shared" si="39"/>
        <v>1440</v>
      </c>
      <c r="R201" s="26">
        <v>0.49</v>
      </c>
      <c r="S201">
        <f t="shared" si="40"/>
        <v>70.000000000000014</v>
      </c>
      <c r="T201">
        <f t="shared" si="41"/>
        <v>189.24999999999974</v>
      </c>
      <c r="U201">
        <f>+Q201/[1]Agua!C200</f>
        <v>14.545454545454545</v>
      </c>
    </row>
    <row r="202" spans="1:21" x14ac:dyDescent="0.3">
      <c r="A202" s="18">
        <f>IF([1]Agua!A201&gt;0,[1]Agua!A201,"-")</f>
        <v>42609</v>
      </c>
      <c r="B202" s="19">
        <f>IF([1]Agua!B201&gt;0,[1]Agua!B201,"-")</f>
        <v>0.20833333333333334</v>
      </c>
      <c r="C202" s="21">
        <f t="shared" si="34"/>
        <v>0.05</v>
      </c>
      <c r="D202" s="20">
        <v>0.01</v>
      </c>
      <c r="E202" s="20">
        <v>0.87</v>
      </c>
      <c r="F202" s="21">
        <f t="shared" si="36"/>
        <v>0.04</v>
      </c>
      <c r="G202" s="21">
        <f t="shared" si="35"/>
        <v>0.8</v>
      </c>
      <c r="H202" s="20">
        <v>0.75</v>
      </c>
      <c r="I202" s="20"/>
      <c r="J202" s="21">
        <f t="shared" si="37"/>
        <v>5.0000000000000044E-2</v>
      </c>
      <c r="K202" s="21">
        <f t="shared" si="42"/>
        <v>0</v>
      </c>
      <c r="L202" s="20"/>
      <c r="M202" s="21" t="str">
        <f t="shared" si="38"/>
        <v>-</v>
      </c>
      <c r="N202" s="25">
        <f t="shared" si="43"/>
        <v>5140</v>
      </c>
      <c r="O202" s="22">
        <v>5145</v>
      </c>
      <c r="P202" s="23">
        <f t="shared" si="44"/>
        <v>5</v>
      </c>
      <c r="Q202" s="23">
        <f t="shared" si="39"/>
        <v>1800</v>
      </c>
      <c r="R202" s="26">
        <v>0.49</v>
      </c>
      <c r="S202">
        <f t="shared" si="40"/>
        <v>140</v>
      </c>
      <c r="T202">
        <f t="shared" si="41"/>
        <v>189.25000000000017</v>
      </c>
      <c r="U202">
        <f>+Q202/[1]Agua!C201</f>
        <v>10.714285714285714</v>
      </c>
    </row>
    <row r="203" spans="1:21" x14ac:dyDescent="0.3">
      <c r="A203" s="18">
        <f>IF([1]Agua!A202&gt;0,[1]Agua!A202,"-")</f>
        <v>42610</v>
      </c>
      <c r="B203" s="19">
        <f>IF([1]Agua!B202&gt;0,[1]Agua!B202,"-")</f>
        <v>0.20833333333333334</v>
      </c>
      <c r="C203" s="21">
        <f t="shared" si="34"/>
        <v>0.87</v>
      </c>
      <c r="D203" s="20">
        <v>0.85</v>
      </c>
      <c r="E203" s="20"/>
      <c r="F203" s="21">
        <f t="shared" si="36"/>
        <v>2.0000000000000018E-2</v>
      </c>
      <c r="G203" s="21">
        <f t="shared" si="35"/>
        <v>0.75</v>
      </c>
      <c r="H203" s="20">
        <v>0.7</v>
      </c>
      <c r="I203" s="20"/>
      <c r="J203" s="21">
        <f t="shared" si="37"/>
        <v>5.0000000000000044E-2</v>
      </c>
      <c r="K203" s="21">
        <f t="shared" si="42"/>
        <v>0</v>
      </c>
      <c r="L203" s="20"/>
      <c r="M203" s="21" t="str">
        <f t="shared" si="38"/>
        <v>-</v>
      </c>
      <c r="N203" s="25">
        <f t="shared" si="43"/>
        <v>5145</v>
      </c>
      <c r="O203" s="22">
        <v>5151</v>
      </c>
      <c r="P203" s="23">
        <f t="shared" si="44"/>
        <v>6</v>
      </c>
      <c r="Q203" s="23">
        <f t="shared" si="39"/>
        <v>2160</v>
      </c>
      <c r="R203" s="26">
        <v>0.49</v>
      </c>
      <c r="S203">
        <f t="shared" si="40"/>
        <v>70.000000000000057</v>
      </c>
      <c r="T203">
        <f t="shared" si="41"/>
        <v>189.25000000000017</v>
      </c>
      <c r="U203">
        <f>+Q203/[1]Agua!C202</f>
        <v>24.827586206896552</v>
      </c>
    </row>
    <row r="204" spans="1:21" x14ac:dyDescent="0.3">
      <c r="A204" s="18">
        <f>IF([1]Agua!A203&gt;0,[1]Agua!A203,"-")</f>
        <v>42611</v>
      </c>
      <c r="B204" s="19">
        <f>IF([1]Agua!B203&gt;0,[1]Agua!B203,"-")</f>
        <v>0.20833333333333334</v>
      </c>
      <c r="C204" s="21">
        <f t="shared" si="34"/>
        <v>0.85</v>
      </c>
      <c r="D204" s="20">
        <v>0.83</v>
      </c>
      <c r="E204" s="20"/>
      <c r="F204" s="21">
        <f t="shared" si="36"/>
        <v>2.0000000000000018E-2</v>
      </c>
      <c r="G204" s="21">
        <f t="shared" si="35"/>
        <v>0.7</v>
      </c>
      <c r="H204" s="20">
        <v>0.65</v>
      </c>
      <c r="I204" s="20"/>
      <c r="J204" s="21">
        <f t="shared" si="37"/>
        <v>4.9999999999999933E-2</v>
      </c>
      <c r="K204" s="21">
        <f t="shared" si="42"/>
        <v>0</v>
      </c>
      <c r="L204" s="20"/>
      <c r="M204" s="21" t="str">
        <f t="shared" si="38"/>
        <v>-</v>
      </c>
      <c r="N204" s="25">
        <f t="shared" si="43"/>
        <v>5151</v>
      </c>
      <c r="O204" s="22">
        <v>5157</v>
      </c>
      <c r="P204" s="23">
        <f t="shared" si="44"/>
        <v>6</v>
      </c>
      <c r="Q204" s="23">
        <f t="shared" si="39"/>
        <v>2160</v>
      </c>
      <c r="R204" s="26">
        <v>0.49</v>
      </c>
      <c r="S204">
        <f t="shared" si="40"/>
        <v>70.000000000000057</v>
      </c>
      <c r="T204">
        <f t="shared" si="41"/>
        <v>189.24999999999974</v>
      </c>
      <c r="U204">
        <f>+Q204/[1]Agua!C203</f>
        <v>20.377358490566039</v>
      </c>
    </row>
    <row r="205" spans="1:21" x14ac:dyDescent="0.3">
      <c r="A205" s="18">
        <f>IF([1]Agua!A204&gt;0,[1]Agua!A204,"-")</f>
        <v>42612</v>
      </c>
      <c r="B205" s="19">
        <f>IF([1]Agua!B204&gt;0,[1]Agua!B204,"-")</f>
        <v>0.20833333333333334</v>
      </c>
      <c r="C205" s="21">
        <f t="shared" si="34"/>
        <v>0.83</v>
      </c>
      <c r="D205" s="20">
        <v>0.8</v>
      </c>
      <c r="E205" s="20"/>
      <c r="F205" s="21">
        <f t="shared" si="36"/>
        <v>2.9999999999999916E-2</v>
      </c>
      <c r="G205" s="21">
        <f t="shared" si="35"/>
        <v>0.65</v>
      </c>
      <c r="H205" s="20">
        <v>0.6</v>
      </c>
      <c r="I205" s="20"/>
      <c r="J205" s="21">
        <f t="shared" si="37"/>
        <v>5.0000000000000044E-2</v>
      </c>
      <c r="K205" s="21">
        <f t="shared" si="42"/>
        <v>0</v>
      </c>
      <c r="L205" s="20"/>
      <c r="M205" s="21" t="str">
        <f t="shared" si="38"/>
        <v>-</v>
      </c>
      <c r="N205" s="25">
        <f t="shared" si="43"/>
        <v>5157</v>
      </c>
      <c r="O205" s="22">
        <v>5161</v>
      </c>
      <c r="P205" s="23">
        <f t="shared" si="44"/>
        <v>4</v>
      </c>
      <c r="Q205" s="23">
        <f t="shared" si="39"/>
        <v>1440</v>
      </c>
      <c r="R205" s="26">
        <v>0.49</v>
      </c>
      <c r="S205">
        <f t="shared" si="40"/>
        <v>104.9999999999997</v>
      </c>
      <c r="T205">
        <f t="shared" si="41"/>
        <v>189.25000000000017</v>
      </c>
      <c r="U205">
        <f>+Q205/[1]Agua!C204</f>
        <v>19.45945945945946</v>
      </c>
    </row>
    <row r="206" spans="1:21" x14ac:dyDescent="0.3">
      <c r="A206" s="18">
        <f>IF([1]Agua!A205&gt;0,[1]Agua!A205,"-")</f>
        <v>42613</v>
      </c>
      <c r="B206" s="19">
        <f>IF([1]Agua!B205&gt;0,[1]Agua!B205,"-")</f>
        <v>0.20833333333333334</v>
      </c>
      <c r="C206" s="21">
        <f t="shared" si="34"/>
        <v>0.8</v>
      </c>
      <c r="D206" s="20">
        <v>0.76</v>
      </c>
      <c r="E206" s="20">
        <v>0.9</v>
      </c>
      <c r="F206" s="21">
        <f t="shared" si="36"/>
        <v>4.0000000000000036E-2</v>
      </c>
      <c r="G206" s="21">
        <f t="shared" si="35"/>
        <v>0.6</v>
      </c>
      <c r="H206" s="20">
        <v>0.55000000000000004</v>
      </c>
      <c r="I206" s="20">
        <v>0.9</v>
      </c>
      <c r="J206" s="21">
        <f t="shared" si="37"/>
        <v>4.9999999999999933E-2</v>
      </c>
      <c r="K206" s="21">
        <f t="shared" si="42"/>
        <v>0</v>
      </c>
      <c r="L206" s="20"/>
      <c r="M206" s="21" t="str">
        <f t="shared" si="38"/>
        <v>-</v>
      </c>
      <c r="N206" s="25">
        <f t="shared" si="43"/>
        <v>5161</v>
      </c>
      <c r="O206" s="22">
        <v>5165</v>
      </c>
      <c r="P206" s="23">
        <f t="shared" si="44"/>
        <v>4</v>
      </c>
      <c r="Q206" s="23">
        <f t="shared" si="39"/>
        <v>1440</v>
      </c>
      <c r="R206" s="26">
        <v>0.49099999999999999</v>
      </c>
      <c r="S206">
        <f t="shared" si="40"/>
        <v>140.00000000000011</v>
      </c>
      <c r="T206">
        <f t="shared" si="41"/>
        <v>189.24999999999974</v>
      </c>
      <c r="U206">
        <f>+Q206/[1]Agua!C205</f>
        <v>34.285714285714285</v>
      </c>
    </row>
    <row r="207" spans="1:21" x14ac:dyDescent="0.3">
      <c r="A207" s="18">
        <f>IF([1]Agua!A206&gt;0,[1]Agua!A206,"-")</f>
        <v>42614</v>
      </c>
      <c r="B207" s="19">
        <f>IF([1]Agua!B206&gt;0,[1]Agua!B206,"-")</f>
        <v>0.20833333333333334</v>
      </c>
      <c r="C207" s="21">
        <f t="shared" ref="C207:C270" si="45">IF(E206&gt;0,E206,D206)</f>
        <v>0.9</v>
      </c>
      <c r="D207" s="20">
        <v>0.87</v>
      </c>
      <c r="E207" s="20"/>
      <c r="F207" s="21">
        <f t="shared" si="36"/>
        <v>3.0000000000000027E-2</v>
      </c>
      <c r="G207" s="21">
        <f t="shared" ref="G207:G270" si="46">IF(I206&gt;0,I206,H206)</f>
        <v>0.9</v>
      </c>
      <c r="H207" s="20">
        <v>0.88</v>
      </c>
      <c r="I207" s="20"/>
      <c r="J207" s="21">
        <f t="shared" si="37"/>
        <v>2.0000000000000018E-2</v>
      </c>
      <c r="K207" s="21">
        <f t="shared" si="42"/>
        <v>0</v>
      </c>
      <c r="L207" s="20"/>
      <c r="M207" s="21" t="str">
        <f t="shared" si="38"/>
        <v>-</v>
      </c>
      <c r="N207" s="25">
        <f t="shared" si="43"/>
        <v>5165</v>
      </c>
      <c r="O207" s="22">
        <v>5169</v>
      </c>
      <c r="P207" s="23">
        <f t="shared" si="44"/>
        <v>4</v>
      </c>
      <c r="Q207" s="23">
        <f t="shared" si="39"/>
        <v>1440</v>
      </c>
      <c r="R207" s="26">
        <v>0.49</v>
      </c>
      <c r="S207">
        <f t="shared" si="40"/>
        <v>105.0000000000001</v>
      </c>
      <c r="T207">
        <f t="shared" si="41"/>
        <v>75.700000000000074</v>
      </c>
      <c r="U207">
        <f>+Q207/[1]Agua!C206</f>
        <v>24.827586206896552</v>
      </c>
    </row>
    <row r="208" spans="1:21" x14ac:dyDescent="0.3">
      <c r="A208" s="18">
        <f>IF([1]Agua!A207&gt;0,[1]Agua!A207,"-")</f>
        <v>42615</v>
      </c>
      <c r="B208" s="19">
        <f>IF([1]Agua!B207&gt;0,[1]Agua!B207,"-")</f>
        <v>0.20833333333333334</v>
      </c>
      <c r="C208" s="21">
        <f t="shared" si="45"/>
        <v>0.87</v>
      </c>
      <c r="D208" s="20">
        <v>0.85</v>
      </c>
      <c r="E208" s="20"/>
      <c r="F208" s="21">
        <f t="shared" si="36"/>
        <v>2.0000000000000018E-2</v>
      </c>
      <c r="G208" s="21">
        <f t="shared" si="46"/>
        <v>0.88</v>
      </c>
      <c r="H208" s="20">
        <v>0.86</v>
      </c>
      <c r="I208" s="20"/>
      <c r="J208" s="21">
        <f t="shared" si="37"/>
        <v>2.0000000000000018E-2</v>
      </c>
      <c r="K208" s="21">
        <f t="shared" si="42"/>
        <v>0</v>
      </c>
      <c r="L208" s="20"/>
      <c r="M208" s="21" t="str">
        <f t="shared" si="38"/>
        <v>-</v>
      </c>
      <c r="N208" s="25">
        <f t="shared" si="43"/>
        <v>5169</v>
      </c>
      <c r="O208" s="22">
        <v>5172</v>
      </c>
      <c r="P208" s="23">
        <f t="shared" si="44"/>
        <v>3</v>
      </c>
      <c r="Q208" s="23">
        <f t="shared" si="39"/>
        <v>1080</v>
      </c>
      <c r="R208" s="26">
        <v>0.49099999999999999</v>
      </c>
      <c r="S208">
        <f t="shared" si="40"/>
        <v>70.000000000000057</v>
      </c>
      <c r="T208">
        <f t="shared" si="41"/>
        <v>75.700000000000074</v>
      </c>
      <c r="U208">
        <f>+Q208/[1]Agua!C207</f>
        <v>8.64</v>
      </c>
    </row>
    <row r="209" spans="1:21" x14ac:dyDescent="0.3">
      <c r="A209" s="18">
        <f>IF([1]Agua!A208&gt;0,[1]Agua!A208,"-")</f>
        <v>42616</v>
      </c>
      <c r="B209" s="19">
        <f>IF([1]Agua!B208&gt;0,[1]Agua!B208,"-")</f>
        <v>0.20833333333333334</v>
      </c>
      <c r="C209" s="21">
        <f t="shared" si="45"/>
        <v>0.85</v>
      </c>
      <c r="D209" s="20">
        <v>0.83</v>
      </c>
      <c r="E209" s="20"/>
      <c r="F209" s="21">
        <f t="shared" si="36"/>
        <v>2.0000000000000018E-2</v>
      </c>
      <c r="G209" s="21">
        <f t="shared" si="46"/>
        <v>0.86</v>
      </c>
      <c r="H209" s="20">
        <v>0.84</v>
      </c>
      <c r="I209" s="20"/>
      <c r="J209" s="21">
        <f t="shared" si="37"/>
        <v>2.0000000000000018E-2</v>
      </c>
      <c r="K209" s="21">
        <f t="shared" si="42"/>
        <v>0</v>
      </c>
      <c r="L209" s="20"/>
      <c r="M209" s="21" t="str">
        <f t="shared" si="38"/>
        <v>-</v>
      </c>
      <c r="N209" s="25">
        <f t="shared" si="43"/>
        <v>5172</v>
      </c>
      <c r="O209" s="22">
        <v>5176</v>
      </c>
      <c r="P209" s="23">
        <f t="shared" si="44"/>
        <v>4</v>
      </c>
      <c r="Q209" s="23">
        <f t="shared" si="39"/>
        <v>1440</v>
      </c>
      <c r="R209" s="26">
        <v>0.49099999999999999</v>
      </c>
      <c r="S209">
        <f t="shared" si="40"/>
        <v>70.000000000000057</v>
      </c>
      <c r="T209">
        <f t="shared" si="41"/>
        <v>75.700000000000074</v>
      </c>
      <c r="U209">
        <f>+Q209/[1]Agua!C208</f>
        <v>8.1818181818181817</v>
      </c>
    </row>
    <row r="210" spans="1:21" x14ac:dyDescent="0.3">
      <c r="A210" s="18">
        <f>IF([1]Agua!A209&gt;0,[1]Agua!A209,"-")</f>
        <v>42617</v>
      </c>
      <c r="B210" s="19">
        <f>IF([1]Agua!B209&gt;0,[1]Agua!B209,"-")</f>
        <v>0.20833333333333334</v>
      </c>
      <c r="C210" s="21">
        <f t="shared" si="45"/>
        <v>0.83</v>
      </c>
      <c r="D210" s="20">
        <v>0.8</v>
      </c>
      <c r="E210" s="20"/>
      <c r="F210" s="21">
        <f t="shared" si="36"/>
        <v>2.9999999999999916E-2</v>
      </c>
      <c r="G210" s="21">
        <f t="shared" si="46"/>
        <v>0.84</v>
      </c>
      <c r="H210" s="20">
        <v>0.82</v>
      </c>
      <c r="I210" s="20"/>
      <c r="J210" s="21">
        <f t="shared" si="37"/>
        <v>2.0000000000000018E-2</v>
      </c>
      <c r="K210" s="21">
        <f t="shared" si="42"/>
        <v>0</v>
      </c>
      <c r="L210" s="20"/>
      <c r="M210" s="21" t="str">
        <f t="shared" si="38"/>
        <v>-</v>
      </c>
      <c r="N210" s="25">
        <f t="shared" si="43"/>
        <v>5176</v>
      </c>
      <c r="O210" s="22">
        <v>5182</v>
      </c>
      <c r="P210" s="23">
        <f t="shared" si="44"/>
        <v>6</v>
      </c>
      <c r="Q210" s="23">
        <f t="shared" si="39"/>
        <v>2160</v>
      </c>
      <c r="R210" s="26">
        <v>0.49099999999999999</v>
      </c>
      <c r="S210">
        <f t="shared" si="40"/>
        <v>104.9999999999997</v>
      </c>
      <c r="T210">
        <f t="shared" si="41"/>
        <v>75.700000000000074</v>
      </c>
      <c r="U210">
        <f>+Q210/[1]Agua!C209</f>
        <v>20.76923076923077</v>
      </c>
    </row>
    <row r="211" spans="1:21" x14ac:dyDescent="0.3">
      <c r="A211" s="18">
        <f>IF([1]Agua!A210&gt;0,[1]Agua!A210,"-")</f>
        <v>42618</v>
      </c>
      <c r="B211" s="19">
        <f>IF([1]Agua!B210&gt;0,[1]Agua!B210,"-")</f>
        <v>0.16666666666666666</v>
      </c>
      <c r="C211" s="21">
        <f t="shared" si="45"/>
        <v>0.8</v>
      </c>
      <c r="D211" s="20">
        <v>0.77</v>
      </c>
      <c r="E211" s="20"/>
      <c r="F211" s="21">
        <f t="shared" si="36"/>
        <v>3.0000000000000027E-2</v>
      </c>
      <c r="G211" s="21">
        <f t="shared" si="46"/>
        <v>0.82</v>
      </c>
      <c r="H211" s="20">
        <v>0.8</v>
      </c>
      <c r="I211" s="20"/>
      <c r="J211" s="21">
        <f t="shared" si="37"/>
        <v>1.9999999999999907E-2</v>
      </c>
      <c r="K211" s="21">
        <f t="shared" si="42"/>
        <v>0</v>
      </c>
      <c r="L211" s="20"/>
      <c r="M211" s="21" t="str">
        <f t="shared" si="38"/>
        <v>-</v>
      </c>
      <c r="N211" s="25">
        <f t="shared" si="43"/>
        <v>5182</v>
      </c>
      <c r="O211" s="22">
        <v>5184</v>
      </c>
      <c r="P211" s="23">
        <f t="shared" si="44"/>
        <v>2</v>
      </c>
      <c r="Q211" s="23">
        <f t="shared" si="39"/>
        <v>720</v>
      </c>
      <c r="R211" s="26">
        <v>0.49</v>
      </c>
      <c r="S211">
        <f t="shared" si="40"/>
        <v>105.0000000000001</v>
      </c>
      <c r="T211">
        <f t="shared" si="41"/>
        <v>75.699999999999648</v>
      </c>
      <c r="U211">
        <f>+Q211/[1]Agua!C210</f>
        <v>7.2727272727272725</v>
      </c>
    </row>
    <row r="212" spans="1:21" x14ac:dyDescent="0.3">
      <c r="A212" s="18">
        <f>IF([1]Agua!A211&gt;0,[1]Agua!A211,"-")</f>
        <v>42619</v>
      </c>
      <c r="B212" s="19">
        <f>IF([1]Agua!B211&gt;0,[1]Agua!B211,"-")</f>
        <v>0.25</v>
      </c>
      <c r="C212" s="21">
        <f t="shared" si="45"/>
        <v>0.77</v>
      </c>
      <c r="D212" s="20">
        <v>0.69</v>
      </c>
      <c r="E212" s="20">
        <v>0.85</v>
      </c>
      <c r="F212" s="21">
        <f t="shared" si="36"/>
        <v>8.0000000000000071E-2</v>
      </c>
      <c r="G212" s="21">
        <f t="shared" si="46"/>
        <v>0.8</v>
      </c>
      <c r="H212" s="20">
        <v>0.77</v>
      </c>
      <c r="I212" s="20"/>
      <c r="J212" s="21">
        <f t="shared" si="37"/>
        <v>3.0000000000000027E-2</v>
      </c>
      <c r="K212" s="21">
        <f t="shared" si="42"/>
        <v>0</v>
      </c>
      <c r="L212" s="20"/>
      <c r="M212" s="21" t="str">
        <f t="shared" si="38"/>
        <v>-</v>
      </c>
      <c r="N212" s="25">
        <f t="shared" si="43"/>
        <v>5184</v>
      </c>
      <c r="O212" s="22">
        <v>5187</v>
      </c>
      <c r="P212" s="23">
        <f t="shared" si="44"/>
        <v>3</v>
      </c>
      <c r="Q212" s="23">
        <f t="shared" si="39"/>
        <v>1080</v>
      </c>
      <c r="R212" s="26">
        <v>0.49099999999999999</v>
      </c>
      <c r="S212">
        <f t="shared" si="40"/>
        <v>280.00000000000023</v>
      </c>
      <c r="T212">
        <f t="shared" si="41"/>
        <v>113.5500000000001</v>
      </c>
      <c r="U212">
        <f>+Q212/[1]Agua!C211</f>
        <v>13.012048192771084</v>
      </c>
    </row>
    <row r="213" spans="1:21" x14ac:dyDescent="0.3">
      <c r="A213" s="18">
        <f>IF([1]Agua!A212&gt;0,[1]Agua!A212,"-")</f>
        <v>42620</v>
      </c>
      <c r="B213" s="19">
        <f>IF([1]Agua!B212&gt;0,[1]Agua!B212,"-")</f>
        <v>0.20833333333333334</v>
      </c>
      <c r="C213" s="21">
        <f t="shared" si="45"/>
        <v>0.85</v>
      </c>
      <c r="D213" s="20">
        <v>0.83</v>
      </c>
      <c r="E213" s="20"/>
      <c r="F213" s="21">
        <f t="shared" si="36"/>
        <v>2.0000000000000018E-2</v>
      </c>
      <c r="G213" s="21">
        <f t="shared" si="46"/>
        <v>0.77</v>
      </c>
      <c r="H213" s="20">
        <v>0.74</v>
      </c>
      <c r="I213" s="20"/>
      <c r="J213" s="21">
        <f t="shared" si="37"/>
        <v>3.0000000000000027E-2</v>
      </c>
      <c r="K213" s="21">
        <f t="shared" si="42"/>
        <v>0</v>
      </c>
      <c r="L213" s="20"/>
      <c r="M213" s="21" t="str">
        <f t="shared" si="38"/>
        <v>-</v>
      </c>
      <c r="N213" s="25">
        <f t="shared" si="43"/>
        <v>5187</v>
      </c>
      <c r="O213" s="22">
        <v>5195</v>
      </c>
      <c r="P213" s="23">
        <f t="shared" si="44"/>
        <v>8</v>
      </c>
      <c r="Q213" s="23">
        <f t="shared" si="39"/>
        <v>2880</v>
      </c>
      <c r="R213" s="26">
        <v>0.49099999999999999</v>
      </c>
      <c r="S213">
        <f t="shared" si="40"/>
        <v>70.000000000000057</v>
      </c>
      <c r="T213">
        <f t="shared" si="41"/>
        <v>113.5500000000001</v>
      </c>
      <c r="U213">
        <f>+Q213/[1]Agua!C212</f>
        <v>50.526315789473685</v>
      </c>
    </row>
    <row r="214" spans="1:21" x14ac:dyDescent="0.3">
      <c r="A214" s="18">
        <f>IF([1]Agua!A213&gt;0,[1]Agua!A213,"-")</f>
        <v>42621</v>
      </c>
      <c r="B214" s="19">
        <f>IF([1]Agua!B213&gt;0,[1]Agua!B213,"-")</f>
        <v>0.20833333333333334</v>
      </c>
      <c r="C214" s="21">
        <f t="shared" si="45"/>
        <v>0.83</v>
      </c>
      <c r="D214" s="20">
        <v>0.8</v>
      </c>
      <c r="E214" s="20"/>
      <c r="F214" s="21">
        <f t="shared" si="36"/>
        <v>2.9999999999999916E-2</v>
      </c>
      <c r="G214" s="21">
        <f t="shared" si="46"/>
        <v>0.74</v>
      </c>
      <c r="H214" s="20">
        <v>0.71</v>
      </c>
      <c r="I214" s="20"/>
      <c r="J214" s="21">
        <f t="shared" si="37"/>
        <v>3.0000000000000027E-2</v>
      </c>
      <c r="K214" s="21">
        <f t="shared" si="42"/>
        <v>0</v>
      </c>
      <c r="L214" s="20"/>
      <c r="M214" s="21" t="str">
        <f t="shared" si="38"/>
        <v>-</v>
      </c>
      <c r="N214" s="25">
        <f t="shared" si="43"/>
        <v>5195</v>
      </c>
      <c r="O214" s="22">
        <v>5198</v>
      </c>
      <c r="P214" s="23">
        <f t="shared" si="44"/>
        <v>3</v>
      </c>
      <c r="Q214" s="23">
        <f t="shared" si="39"/>
        <v>1080</v>
      </c>
      <c r="R214" s="26">
        <v>0.49099999999999999</v>
      </c>
      <c r="S214">
        <f t="shared" si="40"/>
        <v>104.9999999999997</v>
      </c>
      <c r="T214">
        <f t="shared" si="41"/>
        <v>113.5500000000001</v>
      </c>
      <c r="U214">
        <f>+Q214/[1]Agua!C213</f>
        <v>18.305084745762713</v>
      </c>
    </row>
    <row r="215" spans="1:21" x14ac:dyDescent="0.3">
      <c r="A215" s="18">
        <f>IF([1]Agua!A214&gt;0,[1]Agua!A214,"-")</f>
        <v>42622</v>
      </c>
      <c r="B215" s="19">
        <f>IF([1]Agua!B214&gt;0,[1]Agua!B214,"-")</f>
        <v>0.20833333333333334</v>
      </c>
      <c r="C215" s="21">
        <f t="shared" si="45"/>
        <v>0.8</v>
      </c>
      <c r="D215" s="20">
        <v>0.77</v>
      </c>
      <c r="E215" s="20"/>
      <c r="F215" s="21">
        <f t="shared" si="36"/>
        <v>3.0000000000000027E-2</v>
      </c>
      <c r="G215" s="21">
        <f t="shared" si="46"/>
        <v>0.71</v>
      </c>
      <c r="H215" s="20">
        <v>0.69</v>
      </c>
      <c r="I215" s="20"/>
      <c r="J215" s="21">
        <f t="shared" si="37"/>
        <v>2.0000000000000018E-2</v>
      </c>
      <c r="K215" s="21">
        <f t="shared" si="42"/>
        <v>0</v>
      </c>
      <c r="L215" s="20"/>
      <c r="M215" s="21" t="str">
        <f t="shared" si="38"/>
        <v>-</v>
      </c>
      <c r="N215" s="25">
        <f t="shared" si="43"/>
        <v>5198</v>
      </c>
      <c r="O215" s="22">
        <v>5202</v>
      </c>
      <c r="P215" s="23">
        <f t="shared" si="44"/>
        <v>4</v>
      </c>
      <c r="Q215" s="23">
        <f t="shared" si="39"/>
        <v>1440</v>
      </c>
      <c r="R215" s="26">
        <v>0.49</v>
      </c>
      <c r="S215">
        <f t="shared" si="40"/>
        <v>105.0000000000001</v>
      </c>
      <c r="T215">
        <f t="shared" si="41"/>
        <v>75.700000000000074</v>
      </c>
      <c r="U215">
        <f>+Q215/[1]Agua!C214</f>
        <v>20.571428571428573</v>
      </c>
    </row>
    <row r="216" spans="1:21" x14ac:dyDescent="0.3">
      <c r="A216" s="18">
        <f>IF([1]Agua!A215&gt;0,[1]Agua!A215,"-")</f>
        <v>42623</v>
      </c>
      <c r="B216" s="19">
        <f>IF([1]Agua!B215&gt;0,[1]Agua!B215,"-")</f>
        <v>0.25</v>
      </c>
      <c r="C216" s="21">
        <f t="shared" si="45"/>
        <v>0.77</v>
      </c>
      <c r="D216" s="20">
        <v>0.75</v>
      </c>
      <c r="E216" s="20"/>
      <c r="F216" s="21">
        <f t="shared" si="36"/>
        <v>2.0000000000000018E-2</v>
      </c>
      <c r="G216" s="21">
        <f t="shared" si="46"/>
        <v>0.69</v>
      </c>
      <c r="H216" s="20">
        <v>0.66</v>
      </c>
      <c r="I216" s="20"/>
      <c r="J216" s="21">
        <f t="shared" si="37"/>
        <v>2.9999999999999916E-2</v>
      </c>
      <c r="K216" s="21">
        <f t="shared" si="42"/>
        <v>0</v>
      </c>
      <c r="L216" s="20"/>
      <c r="M216" s="21" t="str">
        <f t="shared" si="38"/>
        <v>-</v>
      </c>
      <c r="N216" s="25">
        <f t="shared" si="43"/>
        <v>5202</v>
      </c>
      <c r="O216" s="22">
        <v>5205</v>
      </c>
      <c r="P216" s="23">
        <f t="shared" si="44"/>
        <v>3</v>
      </c>
      <c r="Q216" s="23">
        <f t="shared" si="39"/>
        <v>1080</v>
      </c>
      <c r="R216" s="26">
        <v>0.49</v>
      </c>
      <c r="S216">
        <f t="shared" si="40"/>
        <v>70.000000000000057</v>
      </c>
      <c r="T216">
        <f t="shared" si="41"/>
        <v>113.54999999999968</v>
      </c>
      <c r="U216">
        <f>+Q216/[1]Agua!C215</f>
        <v>9.0756302521008401</v>
      </c>
    </row>
    <row r="217" spans="1:21" x14ac:dyDescent="0.3">
      <c r="A217" s="18">
        <f>IF([1]Agua!A216&gt;0,[1]Agua!A216,"-")</f>
        <v>42624</v>
      </c>
      <c r="B217" s="19">
        <f>IF([1]Agua!B216&gt;0,[1]Agua!B216,"-")</f>
        <v>0.20833333333333334</v>
      </c>
      <c r="C217" s="21">
        <f t="shared" si="45"/>
        <v>0.75</v>
      </c>
      <c r="D217" s="20">
        <v>0.72</v>
      </c>
      <c r="E217" s="20"/>
      <c r="F217" s="21">
        <f t="shared" si="36"/>
        <v>3.0000000000000027E-2</v>
      </c>
      <c r="G217" s="21">
        <f t="shared" si="46"/>
        <v>0.66</v>
      </c>
      <c r="H217" s="20">
        <v>0.63</v>
      </c>
      <c r="I217" s="20"/>
      <c r="J217" s="21">
        <f t="shared" si="37"/>
        <v>3.0000000000000027E-2</v>
      </c>
      <c r="K217" s="21">
        <f t="shared" si="42"/>
        <v>0</v>
      </c>
      <c r="L217" s="20"/>
      <c r="M217" s="21" t="str">
        <f t="shared" si="38"/>
        <v>-</v>
      </c>
      <c r="N217" s="25">
        <f t="shared" si="43"/>
        <v>5205</v>
      </c>
      <c r="O217" s="22">
        <v>5209</v>
      </c>
      <c r="P217" s="23">
        <f t="shared" si="44"/>
        <v>4</v>
      </c>
      <c r="Q217" s="23">
        <f t="shared" si="39"/>
        <v>1440</v>
      </c>
      <c r="R217" s="26">
        <v>0.49</v>
      </c>
      <c r="S217">
        <f t="shared" si="40"/>
        <v>105.0000000000001</v>
      </c>
      <c r="T217">
        <f t="shared" si="41"/>
        <v>113.5500000000001</v>
      </c>
      <c r="U217">
        <f>+Q217/[1]Agua!C216</f>
        <v>20</v>
      </c>
    </row>
    <row r="218" spans="1:21" x14ac:dyDescent="0.3">
      <c r="A218" s="18">
        <f>IF([1]Agua!A217&gt;0,[1]Agua!A217,"-")</f>
        <v>42625</v>
      </c>
      <c r="B218" s="19">
        <f>IF([1]Agua!B217&gt;0,[1]Agua!B217,"-")</f>
        <v>0.20833333333333334</v>
      </c>
      <c r="C218" s="21">
        <f t="shared" si="45"/>
        <v>0.72</v>
      </c>
      <c r="D218" s="20">
        <v>0.69</v>
      </c>
      <c r="E218" s="20"/>
      <c r="F218" s="21">
        <f t="shared" si="36"/>
        <v>3.0000000000000027E-2</v>
      </c>
      <c r="G218" s="21">
        <f t="shared" si="46"/>
        <v>0.63</v>
      </c>
      <c r="H218" s="20">
        <v>0.61</v>
      </c>
      <c r="I218" s="20"/>
      <c r="J218" s="21">
        <f t="shared" si="37"/>
        <v>2.0000000000000018E-2</v>
      </c>
      <c r="K218" s="21">
        <f t="shared" si="42"/>
        <v>0</v>
      </c>
      <c r="L218" s="20"/>
      <c r="M218" s="21" t="str">
        <f t="shared" si="38"/>
        <v>-</v>
      </c>
      <c r="N218" s="25">
        <f t="shared" si="43"/>
        <v>5209</v>
      </c>
      <c r="O218" s="22">
        <v>5213</v>
      </c>
      <c r="P218" s="23">
        <f t="shared" si="44"/>
        <v>4</v>
      </c>
      <c r="Q218" s="23">
        <f t="shared" si="39"/>
        <v>1440</v>
      </c>
      <c r="R218" s="26">
        <v>0.49</v>
      </c>
      <c r="S218">
        <f t="shared" si="40"/>
        <v>105.0000000000001</v>
      </c>
      <c r="T218">
        <f t="shared" si="41"/>
        <v>75.700000000000074</v>
      </c>
      <c r="U218">
        <f>+Q218/[1]Agua!C217</f>
        <v>24.827586206896552</v>
      </c>
    </row>
    <row r="219" spans="1:21" x14ac:dyDescent="0.3">
      <c r="A219" s="18">
        <f>IF([1]Agua!A218&gt;0,[1]Agua!A218,"-")</f>
        <v>42626</v>
      </c>
      <c r="B219" s="19">
        <f>IF([1]Agua!B218&gt;0,[1]Agua!B218,"-")</f>
        <v>0.20833333333333334</v>
      </c>
      <c r="C219" s="21">
        <f t="shared" si="45"/>
        <v>0.69</v>
      </c>
      <c r="D219" s="20">
        <v>0.65</v>
      </c>
      <c r="E219" s="20"/>
      <c r="F219" s="21">
        <f t="shared" si="36"/>
        <v>3.9999999999999925E-2</v>
      </c>
      <c r="G219" s="21">
        <f t="shared" si="46"/>
        <v>0.61</v>
      </c>
      <c r="H219" s="20">
        <v>0.57999999999999996</v>
      </c>
      <c r="I219" s="20"/>
      <c r="J219" s="21">
        <f t="shared" si="37"/>
        <v>3.0000000000000027E-2</v>
      </c>
      <c r="K219" s="21">
        <f t="shared" si="42"/>
        <v>0</v>
      </c>
      <c r="L219" s="20"/>
      <c r="M219" s="21" t="str">
        <f t="shared" si="38"/>
        <v>-</v>
      </c>
      <c r="N219" s="25">
        <f t="shared" si="43"/>
        <v>5213</v>
      </c>
      <c r="O219" s="22">
        <v>5216</v>
      </c>
      <c r="P219" s="23">
        <f t="shared" si="44"/>
        <v>3</v>
      </c>
      <c r="Q219" s="23">
        <f t="shared" si="39"/>
        <v>1080</v>
      </c>
      <c r="R219" s="26">
        <v>0.49</v>
      </c>
      <c r="S219">
        <f t="shared" si="40"/>
        <v>139.99999999999974</v>
      </c>
      <c r="T219">
        <f t="shared" si="41"/>
        <v>113.5500000000001</v>
      </c>
      <c r="U219">
        <f>+Q219/[1]Agua!C218</f>
        <v>14.794520547945206</v>
      </c>
    </row>
    <row r="220" spans="1:21" x14ac:dyDescent="0.3">
      <c r="A220" s="18">
        <f>IF([1]Agua!A219&gt;0,[1]Agua!A219,"-")</f>
        <v>42627</v>
      </c>
      <c r="B220" s="19">
        <f>IF([1]Agua!B219&gt;0,[1]Agua!B219,"-")</f>
        <v>0.20833333333333334</v>
      </c>
      <c r="C220" s="21">
        <f t="shared" si="45"/>
        <v>0.65</v>
      </c>
      <c r="D220" s="20">
        <v>0.6</v>
      </c>
      <c r="E220" s="20"/>
      <c r="F220" s="21">
        <f t="shared" si="36"/>
        <v>5.0000000000000044E-2</v>
      </c>
      <c r="G220" s="21">
        <f t="shared" si="46"/>
        <v>0.57999999999999996</v>
      </c>
      <c r="H220" s="20">
        <v>0.55000000000000004</v>
      </c>
      <c r="I220" s="20"/>
      <c r="J220" s="21">
        <f t="shared" si="37"/>
        <v>2.9999999999999916E-2</v>
      </c>
      <c r="K220" s="21">
        <f t="shared" si="42"/>
        <v>0</v>
      </c>
      <c r="L220" s="20"/>
      <c r="M220" s="21" t="str">
        <f t="shared" si="38"/>
        <v>-</v>
      </c>
      <c r="N220" s="25">
        <f t="shared" si="43"/>
        <v>5216</v>
      </c>
      <c r="O220" s="22">
        <v>5220</v>
      </c>
      <c r="P220" s="23">
        <f t="shared" si="44"/>
        <v>4</v>
      </c>
      <c r="Q220" s="23">
        <f t="shared" si="39"/>
        <v>1440</v>
      </c>
      <c r="R220" s="26">
        <v>0.2</v>
      </c>
      <c r="S220">
        <f t="shared" si="40"/>
        <v>175.00000000000014</v>
      </c>
      <c r="T220">
        <f t="shared" si="41"/>
        <v>113.54999999999968</v>
      </c>
      <c r="U220">
        <f>+Q220/[1]Agua!C219</f>
        <v>21.176470588235293</v>
      </c>
    </row>
    <row r="221" spans="1:21" x14ac:dyDescent="0.3">
      <c r="A221" s="18">
        <f>IF([1]Agua!A220&gt;0,[1]Agua!A220,"-")</f>
        <v>42628</v>
      </c>
      <c r="B221" s="19">
        <f>IF([1]Agua!B220&gt;0,[1]Agua!B220,"-")</f>
        <v>0.20833333333333334</v>
      </c>
      <c r="C221" s="21">
        <f t="shared" si="45"/>
        <v>0.6</v>
      </c>
      <c r="D221" s="20">
        <v>0.51</v>
      </c>
      <c r="E221" s="20">
        <v>0.9</v>
      </c>
      <c r="F221" s="21">
        <f t="shared" si="36"/>
        <v>8.9999999999999969E-2</v>
      </c>
      <c r="G221" s="21">
        <f t="shared" si="46"/>
        <v>0.55000000000000004</v>
      </c>
      <c r="H221" s="20">
        <v>0.52</v>
      </c>
      <c r="I221" s="20">
        <v>0.9</v>
      </c>
      <c r="J221" s="21">
        <f t="shared" si="37"/>
        <v>3.0000000000000027E-2</v>
      </c>
      <c r="K221" s="21">
        <f t="shared" si="42"/>
        <v>0</v>
      </c>
      <c r="L221" s="20"/>
      <c r="M221" s="21" t="str">
        <f t="shared" si="38"/>
        <v>-</v>
      </c>
      <c r="N221" s="25">
        <f t="shared" si="43"/>
        <v>5220</v>
      </c>
      <c r="O221" s="22">
        <v>5224</v>
      </c>
      <c r="P221" s="23">
        <f t="shared" si="44"/>
        <v>4</v>
      </c>
      <c r="Q221" s="23">
        <f t="shared" si="39"/>
        <v>1440</v>
      </c>
      <c r="R221" s="26">
        <v>0.23100000000000001</v>
      </c>
      <c r="S221">
        <f t="shared" si="40"/>
        <v>314.99999999999989</v>
      </c>
      <c r="T221">
        <f t="shared" si="41"/>
        <v>113.5500000000001</v>
      </c>
      <c r="U221">
        <f>+Q221/[1]Agua!C220</f>
        <v>11.25</v>
      </c>
    </row>
    <row r="222" spans="1:21" x14ac:dyDescent="0.3">
      <c r="A222" s="18">
        <f>IF([1]Agua!A221&gt;0,[1]Agua!A221,"-")</f>
        <v>42629</v>
      </c>
      <c r="B222" s="19">
        <f>IF([1]Agua!B221&gt;0,[1]Agua!B221,"-")</f>
        <v>0.20833333333333334</v>
      </c>
      <c r="C222" s="21">
        <f t="shared" si="45"/>
        <v>0.9</v>
      </c>
      <c r="D222" s="20">
        <v>0.88</v>
      </c>
      <c r="E222" s="20"/>
      <c r="F222" s="21">
        <f t="shared" si="36"/>
        <v>2.0000000000000018E-2</v>
      </c>
      <c r="G222" s="21">
        <f t="shared" si="46"/>
        <v>0.9</v>
      </c>
      <c r="H222" s="20">
        <v>0.88</v>
      </c>
      <c r="I222" s="20"/>
      <c r="J222" s="21">
        <f t="shared" si="37"/>
        <v>2.0000000000000018E-2</v>
      </c>
      <c r="K222" s="21">
        <f t="shared" si="42"/>
        <v>0</v>
      </c>
      <c r="L222" s="20"/>
      <c r="M222" s="21" t="str">
        <f t="shared" si="38"/>
        <v>-</v>
      </c>
      <c r="N222" s="25">
        <f t="shared" si="43"/>
        <v>5224</v>
      </c>
      <c r="O222" s="22">
        <v>5228</v>
      </c>
      <c r="P222" s="23">
        <f t="shared" si="44"/>
        <v>4</v>
      </c>
      <c r="Q222" s="23">
        <f t="shared" si="39"/>
        <v>1440</v>
      </c>
      <c r="R222" s="26">
        <v>0.27260000000000001</v>
      </c>
      <c r="S222">
        <f t="shared" si="40"/>
        <v>70.000000000000057</v>
      </c>
      <c r="T222">
        <f t="shared" si="41"/>
        <v>75.700000000000074</v>
      </c>
      <c r="U222">
        <f>+Q222/[1]Agua!C221</f>
        <v>7.8688524590163933</v>
      </c>
    </row>
    <row r="223" spans="1:21" x14ac:dyDescent="0.3">
      <c r="A223" s="18">
        <f>IF([1]Agua!A222&gt;0,[1]Agua!A222,"-")</f>
        <v>42630</v>
      </c>
      <c r="B223" s="19">
        <f>IF([1]Agua!B222&gt;0,[1]Agua!B222,"-")</f>
        <v>0.20833333333333334</v>
      </c>
      <c r="C223" s="21">
        <f t="shared" si="45"/>
        <v>0.88</v>
      </c>
      <c r="D223" s="20">
        <v>0.86</v>
      </c>
      <c r="E223" s="20"/>
      <c r="F223" s="21">
        <f t="shared" si="36"/>
        <v>2.0000000000000018E-2</v>
      </c>
      <c r="G223" s="21">
        <f t="shared" si="46"/>
        <v>0.88</v>
      </c>
      <c r="H223" s="20">
        <v>0.86</v>
      </c>
      <c r="I223" s="20"/>
      <c r="J223" s="21">
        <f t="shared" si="37"/>
        <v>2.0000000000000018E-2</v>
      </c>
      <c r="K223" s="21">
        <f t="shared" si="42"/>
        <v>0</v>
      </c>
      <c r="L223" s="20"/>
      <c r="M223" s="21" t="str">
        <f t="shared" si="38"/>
        <v>-</v>
      </c>
      <c r="N223" s="25">
        <f t="shared" si="43"/>
        <v>5228</v>
      </c>
      <c r="O223" s="22">
        <v>5234</v>
      </c>
      <c r="P223" s="23">
        <f t="shared" si="44"/>
        <v>6</v>
      </c>
      <c r="Q223" s="23">
        <f t="shared" si="39"/>
        <v>2160</v>
      </c>
      <c r="R223" s="26">
        <v>0.37</v>
      </c>
      <c r="S223">
        <f t="shared" si="40"/>
        <v>70.000000000000057</v>
      </c>
      <c r="T223">
        <f t="shared" si="41"/>
        <v>75.700000000000074</v>
      </c>
      <c r="U223">
        <f>+Q223/[1]Agua!C222</f>
        <v>11.803278688524591</v>
      </c>
    </row>
    <row r="224" spans="1:21" x14ac:dyDescent="0.3">
      <c r="A224" s="18">
        <f>IF([1]Agua!A223&gt;0,[1]Agua!A223,"-")</f>
        <v>42631</v>
      </c>
      <c r="B224" s="19">
        <f>IF([1]Agua!B223&gt;0,[1]Agua!B223,"-")</f>
        <v>0.25</v>
      </c>
      <c r="C224" s="21">
        <f t="shared" si="45"/>
        <v>0.86</v>
      </c>
      <c r="D224" s="20">
        <v>0.84</v>
      </c>
      <c r="E224" s="20"/>
      <c r="F224" s="21">
        <f t="shared" si="36"/>
        <v>2.0000000000000018E-2</v>
      </c>
      <c r="G224" s="21">
        <f t="shared" si="46"/>
        <v>0.86</v>
      </c>
      <c r="H224" s="20">
        <v>0.83</v>
      </c>
      <c r="I224" s="20"/>
      <c r="J224" s="21">
        <f t="shared" si="37"/>
        <v>3.0000000000000027E-2</v>
      </c>
      <c r="K224" s="21">
        <f t="shared" si="42"/>
        <v>0</v>
      </c>
      <c r="L224" s="20"/>
      <c r="M224" s="21" t="str">
        <f t="shared" si="38"/>
        <v>-</v>
      </c>
      <c r="N224" s="25">
        <f t="shared" si="43"/>
        <v>5234</v>
      </c>
      <c r="O224" s="22">
        <v>5240</v>
      </c>
      <c r="P224" s="23">
        <f t="shared" si="44"/>
        <v>6</v>
      </c>
      <c r="Q224" s="23">
        <f t="shared" si="39"/>
        <v>2160</v>
      </c>
      <c r="R224" s="26">
        <v>0.37</v>
      </c>
      <c r="S224">
        <f t="shared" si="40"/>
        <v>70.000000000000057</v>
      </c>
      <c r="T224">
        <f t="shared" si="41"/>
        <v>113.5500000000001</v>
      </c>
      <c r="U224">
        <f>+Q224/[1]Agua!C223</f>
        <v>20.76923076923077</v>
      </c>
    </row>
    <row r="225" spans="1:21" x14ac:dyDescent="0.3">
      <c r="A225" s="18">
        <f>IF([1]Agua!A224&gt;0,[1]Agua!A224,"-")</f>
        <v>42632</v>
      </c>
      <c r="B225" s="19">
        <f>IF([1]Agua!B224&gt;0,[1]Agua!B224,"-")</f>
        <v>0.25</v>
      </c>
      <c r="C225" s="21">
        <f t="shared" si="45"/>
        <v>0.84</v>
      </c>
      <c r="D225" s="20">
        <v>0.81</v>
      </c>
      <c r="E225" s="20"/>
      <c r="F225" s="21">
        <f t="shared" si="36"/>
        <v>2.9999999999999916E-2</v>
      </c>
      <c r="G225" s="21">
        <f t="shared" si="46"/>
        <v>0.83</v>
      </c>
      <c r="H225" s="20">
        <v>0.8</v>
      </c>
      <c r="I225" s="20"/>
      <c r="J225" s="21">
        <f t="shared" si="37"/>
        <v>2.9999999999999916E-2</v>
      </c>
      <c r="K225" s="21">
        <f t="shared" si="42"/>
        <v>0</v>
      </c>
      <c r="L225" s="20"/>
      <c r="M225" s="21" t="str">
        <f t="shared" si="38"/>
        <v>-</v>
      </c>
      <c r="N225" s="25">
        <f t="shared" si="43"/>
        <v>5240</v>
      </c>
      <c r="O225" s="22">
        <v>5245</v>
      </c>
      <c r="P225" s="23">
        <f t="shared" si="44"/>
        <v>5</v>
      </c>
      <c r="Q225" s="23">
        <f t="shared" si="39"/>
        <v>1800</v>
      </c>
      <c r="R225" s="26">
        <v>0.37309999999999999</v>
      </c>
      <c r="S225">
        <f t="shared" si="40"/>
        <v>104.9999999999997</v>
      </c>
      <c r="T225">
        <f t="shared" si="41"/>
        <v>113.54999999999968</v>
      </c>
      <c r="U225">
        <f>+Q225/[1]Agua!C224</f>
        <v>22.5</v>
      </c>
    </row>
    <row r="226" spans="1:21" x14ac:dyDescent="0.3">
      <c r="A226" s="18">
        <f>IF([1]Agua!A225&gt;0,[1]Agua!A225,"-")</f>
        <v>42633</v>
      </c>
      <c r="B226" s="19">
        <f>IF([1]Agua!B225&gt;0,[1]Agua!B225,"-")</f>
        <v>0.20833333333333334</v>
      </c>
      <c r="C226" s="21">
        <f t="shared" si="45"/>
        <v>0.81</v>
      </c>
      <c r="D226" s="20">
        <v>0.79</v>
      </c>
      <c r="E226" s="20"/>
      <c r="F226" s="21">
        <f t="shared" si="36"/>
        <v>2.0000000000000018E-2</v>
      </c>
      <c r="G226" s="21">
        <f t="shared" si="46"/>
        <v>0.8</v>
      </c>
      <c r="H226" s="20">
        <v>0.77</v>
      </c>
      <c r="I226" s="20"/>
      <c r="J226" s="21">
        <f t="shared" si="37"/>
        <v>3.0000000000000027E-2</v>
      </c>
      <c r="K226" s="21">
        <f t="shared" si="42"/>
        <v>0</v>
      </c>
      <c r="L226" s="20"/>
      <c r="M226" s="21" t="str">
        <f t="shared" si="38"/>
        <v>-</v>
      </c>
      <c r="N226" s="25">
        <f t="shared" si="43"/>
        <v>5245</v>
      </c>
      <c r="O226" s="22">
        <v>5249</v>
      </c>
      <c r="P226" s="23">
        <f t="shared" si="44"/>
        <v>4</v>
      </c>
      <c r="Q226" s="23">
        <f t="shared" si="39"/>
        <v>1440</v>
      </c>
      <c r="R226" s="26">
        <v>0.37</v>
      </c>
      <c r="S226">
        <f t="shared" si="40"/>
        <v>70.000000000000057</v>
      </c>
      <c r="T226">
        <f t="shared" si="41"/>
        <v>113.5500000000001</v>
      </c>
      <c r="U226">
        <f>+Q226/[1]Agua!C225</f>
        <v>16.551724137931036</v>
      </c>
    </row>
    <row r="227" spans="1:21" x14ac:dyDescent="0.3">
      <c r="A227" s="18">
        <f>IF([1]Agua!A226&gt;0,[1]Agua!A226,"-")</f>
        <v>42634</v>
      </c>
      <c r="B227" s="19">
        <f>IF([1]Agua!B226&gt;0,[1]Agua!B226,"-")</f>
        <v>0.20833333333333334</v>
      </c>
      <c r="C227" s="21">
        <f t="shared" si="45"/>
        <v>0.79</v>
      </c>
      <c r="D227" s="20">
        <v>0.77</v>
      </c>
      <c r="E227" s="20"/>
      <c r="F227" s="21">
        <f t="shared" si="36"/>
        <v>2.0000000000000018E-2</v>
      </c>
      <c r="G227" s="21">
        <f t="shared" si="46"/>
        <v>0.77</v>
      </c>
      <c r="H227" s="20">
        <v>0.74</v>
      </c>
      <c r="I227" s="20"/>
      <c r="J227" s="21">
        <f t="shared" si="37"/>
        <v>3.0000000000000027E-2</v>
      </c>
      <c r="K227" s="21">
        <f t="shared" si="42"/>
        <v>0</v>
      </c>
      <c r="L227" s="20"/>
      <c r="M227" s="21" t="str">
        <f t="shared" si="38"/>
        <v>-</v>
      </c>
      <c r="N227" s="25">
        <f t="shared" si="43"/>
        <v>5249</v>
      </c>
      <c r="O227" s="22">
        <v>5253</v>
      </c>
      <c r="P227" s="23">
        <f t="shared" si="44"/>
        <v>4</v>
      </c>
      <c r="Q227" s="23">
        <f t="shared" si="39"/>
        <v>1440</v>
      </c>
      <c r="R227" s="26">
        <v>0.37</v>
      </c>
      <c r="S227">
        <f t="shared" si="40"/>
        <v>70.000000000000057</v>
      </c>
      <c r="T227">
        <f t="shared" si="41"/>
        <v>113.5500000000001</v>
      </c>
      <c r="U227">
        <f>+Q227/[1]Agua!C226</f>
        <v>18.46153846153846</v>
      </c>
    </row>
    <row r="228" spans="1:21" x14ac:dyDescent="0.3">
      <c r="A228" s="18">
        <f>IF([1]Agua!A227&gt;0,[1]Agua!A227,"-")</f>
        <v>42635</v>
      </c>
      <c r="B228" s="19">
        <f>IF([1]Agua!B227&gt;0,[1]Agua!B227,"-")</f>
        <v>0.25</v>
      </c>
      <c r="C228" s="21">
        <f t="shared" si="45"/>
        <v>0.77</v>
      </c>
      <c r="D228" s="20">
        <v>0.74</v>
      </c>
      <c r="E228" s="20"/>
      <c r="F228" s="21">
        <f t="shared" si="36"/>
        <v>3.0000000000000027E-2</v>
      </c>
      <c r="G228" s="21">
        <f t="shared" si="46"/>
        <v>0.74</v>
      </c>
      <c r="H228" s="20">
        <v>0.71</v>
      </c>
      <c r="I228" s="20"/>
      <c r="J228" s="21">
        <f t="shared" si="37"/>
        <v>3.0000000000000027E-2</v>
      </c>
      <c r="K228" s="21">
        <f t="shared" si="42"/>
        <v>0</v>
      </c>
      <c r="L228" s="20"/>
      <c r="M228" s="21" t="str">
        <f t="shared" si="38"/>
        <v>-</v>
      </c>
      <c r="N228" s="25">
        <f t="shared" si="43"/>
        <v>5253</v>
      </c>
      <c r="O228" s="22">
        <v>5257</v>
      </c>
      <c r="P228" s="23">
        <f t="shared" si="44"/>
        <v>4</v>
      </c>
      <c r="Q228" s="23">
        <f t="shared" si="39"/>
        <v>1440</v>
      </c>
      <c r="R228" s="26">
        <v>0.37</v>
      </c>
      <c r="S228">
        <f t="shared" si="40"/>
        <v>105.0000000000001</v>
      </c>
      <c r="T228">
        <f t="shared" si="41"/>
        <v>113.5500000000001</v>
      </c>
      <c r="U228">
        <f>+Q228/[1]Agua!C227</f>
        <v>16.179775280898877</v>
      </c>
    </row>
    <row r="229" spans="1:21" x14ac:dyDescent="0.3">
      <c r="A229" s="18">
        <f>IF([1]Agua!A228&gt;0,[1]Agua!A228,"-")</f>
        <v>42636</v>
      </c>
      <c r="B229" s="19">
        <f>IF([1]Agua!B228&gt;0,[1]Agua!B228,"-")</f>
        <v>0.25</v>
      </c>
      <c r="C229" s="21">
        <f t="shared" si="45"/>
        <v>0.74</v>
      </c>
      <c r="D229" s="20">
        <v>0.72</v>
      </c>
      <c r="E229" s="20"/>
      <c r="F229" s="21">
        <f t="shared" si="36"/>
        <v>2.0000000000000018E-2</v>
      </c>
      <c r="G229" s="21">
        <f t="shared" si="46"/>
        <v>0.71</v>
      </c>
      <c r="H229" s="20">
        <v>0.68</v>
      </c>
      <c r="I229" s="20"/>
      <c r="J229" s="21">
        <f t="shared" si="37"/>
        <v>2.9999999999999916E-2</v>
      </c>
      <c r="K229" s="21">
        <f t="shared" si="42"/>
        <v>0</v>
      </c>
      <c r="L229" s="20"/>
      <c r="M229" s="21" t="str">
        <f t="shared" si="38"/>
        <v>-</v>
      </c>
      <c r="N229" s="25">
        <f t="shared" si="43"/>
        <v>5257</v>
      </c>
      <c r="O229" s="22">
        <v>5260</v>
      </c>
      <c r="P229" s="23">
        <f t="shared" si="44"/>
        <v>3</v>
      </c>
      <c r="Q229" s="23">
        <f t="shared" si="39"/>
        <v>1080</v>
      </c>
      <c r="R229" s="26">
        <v>0.37</v>
      </c>
      <c r="S229">
        <f t="shared" si="40"/>
        <v>70.000000000000057</v>
      </c>
      <c r="T229">
        <f t="shared" si="41"/>
        <v>113.54999999999968</v>
      </c>
      <c r="U229">
        <f>+Q229/[1]Agua!C228</f>
        <v>11.868131868131869</v>
      </c>
    </row>
    <row r="230" spans="1:21" x14ac:dyDescent="0.3">
      <c r="A230" s="18">
        <f>IF([1]Agua!A229&gt;0,[1]Agua!A229,"-")</f>
        <v>42637</v>
      </c>
      <c r="B230" s="19">
        <f>IF([1]Agua!B229&gt;0,[1]Agua!B229,"-")</f>
        <v>0.20833333333333334</v>
      </c>
      <c r="C230" s="21">
        <f t="shared" si="45"/>
        <v>0.72</v>
      </c>
      <c r="D230" s="20">
        <v>0.7</v>
      </c>
      <c r="E230" s="20"/>
      <c r="F230" s="21">
        <f t="shared" si="36"/>
        <v>2.0000000000000018E-2</v>
      </c>
      <c r="G230" s="21">
        <f t="shared" si="46"/>
        <v>0.68</v>
      </c>
      <c r="H230" s="20">
        <v>0.66</v>
      </c>
      <c r="I230" s="20"/>
      <c r="J230" s="21">
        <f t="shared" si="37"/>
        <v>2.0000000000000018E-2</v>
      </c>
      <c r="K230" s="21">
        <f t="shared" si="42"/>
        <v>0</v>
      </c>
      <c r="L230" s="20"/>
      <c r="M230" s="21" t="str">
        <f t="shared" si="38"/>
        <v>-</v>
      </c>
      <c r="N230" s="25">
        <f t="shared" si="43"/>
        <v>5260</v>
      </c>
      <c r="O230" s="22">
        <v>5266</v>
      </c>
      <c r="P230" s="23">
        <f t="shared" si="44"/>
        <v>6</v>
      </c>
      <c r="Q230" s="23">
        <f t="shared" si="39"/>
        <v>2160</v>
      </c>
      <c r="R230" s="26">
        <v>0.37</v>
      </c>
      <c r="S230">
        <f t="shared" si="40"/>
        <v>70.000000000000057</v>
      </c>
      <c r="T230">
        <f t="shared" si="41"/>
        <v>75.700000000000074</v>
      </c>
      <c r="U230">
        <f>+Q230/[1]Agua!C229</f>
        <v>15.53956834532374</v>
      </c>
    </row>
    <row r="231" spans="1:21" x14ac:dyDescent="0.3">
      <c r="A231" s="18">
        <f>IF([1]Agua!A230&gt;0,[1]Agua!A230,"-")</f>
        <v>42638</v>
      </c>
      <c r="B231" s="19">
        <f>IF([1]Agua!B230&gt;0,[1]Agua!B230,"-")</f>
        <v>0.20833333333333334</v>
      </c>
      <c r="C231" s="21">
        <f t="shared" si="45"/>
        <v>0.7</v>
      </c>
      <c r="D231" s="20">
        <v>0.68</v>
      </c>
      <c r="E231" s="20"/>
      <c r="F231" s="21">
        <f t="shared" si="36"/>
        <v>1.9999999999999907E-2</v>
      </c>
      <c r="G231" s="21">
        <f t="shared" si="46"/>
        <v>0.66</v>
      </c>
      <c r="H231" s="20">
        <v>0.63</v>
      </c>
      <c r="I231" s="20"/>
      <c r="J231" s="21">
        <f t="shared" si="37"/>
        <v>3.0000000000000027E-2</v>
      </c>
      <c r="K231" s="21">
        <f t="shared" si="42"/>
        <v>0</v>
      </c>
      <c r="L231" s="20"/>
      <c r="M231" s="21" t="str">
        <f t="shared" si="38"/>
        <v>-</v>
      </c>
      <c r="N231" s="25">
        <f t="shared" si="43"/>
        <v>5266</v>
      </c>
      <c r="O231" s="22">
        <v>5270</v>
      </c>
      <c r="P231" s="23">
        <f t="shared" si="44"/>
        <v>4</v>
      </c>
      <c r="Q231" s="23">
        <f t="shared" si="39"/>
        <v>1440</v>
      </c>
      <c r="R231" s="26">
        <v>0.37309999999999999</v>
      </c>
      <c r="S231">
        <f t="shared" si="40"/>
        <v>69.999999999999673</v>
      </c>
      <c r="T231">
        <f t="shared" si="41"/>
        <v>113.5500000000001</v>
      </c>
      <c r="U231">
        <f>+Q231/[1]Agua!C230</f>
        <v>15.824175824175825</v>
      </c>
    </row>
    <row r="232" spans="1:21" x14ac:dyDescent="0.3">
      <c r="A232" s="18">
        <f>IF([1]Agua!A231&gt;0,[1]Agua!A231,"-")</f>
        <v>42639</v>
      </c>
      <c r="B232" s="19">
        <f>IF([1]Agua!B231&gt;0,[1]Agua!B231,"-")</f>
        <v>0.20833333333333334</v>
      </c>
      <c r="C232" s="21">
        <f t="shared" si="45"/>
        <v>0.68</v>
      </c>
      <c r="D232" s="20">
        <v>0.66</v>
      </c>
      <c r="E232" s="20"/>
      <c r="F232" s="21">
        <f t="shared" si="36"/>
        <v>2.0000000000000018E-2</v>
      </c>
      <c r="G232" s="21">
        <f t="shared" si="46"/>
        <v>0.63</v>
      </c>
      <c r="H232" s="20">
        <v>0.6</v>
      </c>
      <c r="I232" s="20"/>
      <c r="J232" s="21">
        <f t="shared" si="37"/>
        <v>3.0000000000000027E-2</v>
      </c>
      <c r="K232" s="21">
        <f t="shared" si="42"/>
        <v>0</v>
      </c>
      <c r="L232" s="20"/>
      <c r="M232" s="21" t="str">
        <f t="shared" si="38"/>
        <v>-</v>
      </c>
      <c r="N232" s="25">
        <f t="shared" si="43"/>
        <v>5270</v>
      </c>
      <c r="O232" s="22">
        <v>5274</v>
      </c>
      <c r="P232" s="23">
        <f t="shared" si="44"/>
        <v>4</v>
      </c>
      <c r="Q232" s="23">
        <f t="shared" si="39"/>
        <v>1440</v>
      </c>
      <c r="R232" s="26">
        <v>0.37</v>
      </c>
      <c r="S232">
        <f t="shared" si="40"/>
        <v>70.000000000000057</v>
      </c>
      <c r="T232">
        <f t="shared" si="41"/>
        <v>113.5500000000001</v>
      </c>
      <c r="U232">
        <f>+Q232/[1]Agua!C231</f>
        <v>16</v>
      </c>
    </row>
    <row r="233" spans="1:21" x14ac:dyDescent="0.3">
      <c r="A233" s="18">
        <f>IF([1]Agua!A232&gt;0,[1]Agua!A232,"-")</f>
        <v>42640</v>
      </c>
      <c r="B233" s="19">
        <f>IF([1]Agua!B232&gt;0,[1]Agua!B232,"-")</f>
        <v>0.20833333333333334</v>
      </c>
      <c r="C233" s="21">
        <f t="shared" si="45"/>
        <v>0.66</v>
      </c>
      <c r="D233" s="20">
        <v>0.63</v>
      </c>
      <c r="E233" s="20"/>
      <c r="F233" s="21">
        <f t="shared" si="36"/>
        <v>3.0000000000000027E-2</v>
      </c>
      <c r="G233" s="21">
        <f t="shared" si="46"/>
        <v>0.6</v>
      </c>
      <c r="H233" s="20">
        <v>0.56999999999999995</v>
      </c>
      <c r="I233" s="20"/>
      <c r="J233" s="21">
        <f t="shared" si="37"/>
        <v>3.0000000000000027E-2</v>
      </c>
      <c r="K233" s="21">
        <f t="shared" si="42"/>
        <v>0</v>
      </c>
      <c r="L233" s="20"/>
      <c r="M233" s="21" t="str">
        <f t="shared" si="38"/>
        <v>-</v>
      </c>
      <c r="N233" s="25">
        <f t="shared" si="43"/>
        <v>5274</v>
      </c>
      <c r="O233" s="22">
        <v>5279</v>
      </c>
      <c r="P233" s="23">
        <f t="shared" si="44"/>
        <v>5</v>
      </c>
      <c r="Q233" s="23">
        <f t="shared" si="39"/>
        <v>1800</v>
      </c>
      <c r="R233" s="26">
        <v>0.37</v>
      </c>
      <c r="S233">
        <f t="shared" si="40"/>
        <v>105.0000000000001</v>
      </c>
      <c r="T233">
        <f t="shared" si="41"/>
        <v>113.5500000000001</v>
      </c>
      <c r="U233">
        <f>+Q233/[1]Agua!C232</f>
        <v>23.684210526315791</v>
      </c>
    </row>
    <row r="234" spans="1:21" x14ac:dyDescent="0.3">
      <c r="A234" s="18">
        <f>IF([1]Agua!A233&gt;0,[1]Agua!A233,"-")</f>
        <v>42641</v>
      </c>
      <c r="B234" s="19">
        <f>IF([1]Agua!B233&gt;0,[1]Agua!B233,"-")</f>
        <v>0.20833333333333334</v>
      </c>
      <c r="C234" s="21">
        <f t="shared" si="45"/>
        <v>0.63</v>
      </c>
      <c r="D234" s="20">
        <v>0.6</v>
      </c>
      <c r="E234" s="20"/>
      <c r="F234" s="21">
        <f t="shared" si="36"/>
        <v>3.0000000000000027E-2</v>
      </c>
      <c r="G234" s="21">
        <f t="shared" si="46"/>
        <v>0.56999999999999995</v>
      </c>
      <c r="H234" s="20">
        <v>0.55000000000000004</v>
      </c>
      <c r="I234" s="20"/>
      <c r="J234" s="21">
        <f t="shared" si="37"/>
        <v>1.9999999999999907E-2</v>
      </c>
      <c r="K234" s="21">
        <f t="shared" si="42"/>
        <v>0</v>
      </c>
      <c r="L234" s="20"/>
      <c r="M234" s="21" t="str">
        <f t="shared" si="38"/>
        <v>-</v>
      </c>
      <c r="N234" s="25">
        <f t="shared" si="43"/>
        <v>5279</v>
      </c>
      <c r="O234" s="22">
        <v>5283</v>
      </c>
      <c r="P234" s="23">
        <f t="shared" si="44"/>
        <v>4</v>
      </c>
      <c r="Q234" s="23">
        <f t="shared" si="39"/>
        <v>1440</v>
      </c>
      <c r="R234" s="26">
        <v>0.373</v>
      </c>
      <c r="S234">
        <f t="shared" si="40"/>
        <v>105.0000000000001</v>
      </c>
      <c r="T234">
        <f t="shared" si="41"/>
        <v>75.699999999999648</v>
      </c>
      <c r="U234">
        <f>+Q234/[1]Agua!C233</f>
        <v>32</v>
      </c>
    </row>
    <row r="235" spans="1:21" x14ac:dyDescent="0.3">
      <c r="A235" s="18">
        <f>IF([1]Agua!A234&gt;0,[1]Agua!A234,"-")</f>
        <v>42642</v>
      </c>
      <c r="B235" s="19">
        <f>IF([1]Agua!B234&gt;0,[1]Agua!B234,"-")</f>
        <v>0.20833333333333334</v>
      </c>
      <c r="C235" s="21">
        <f t="shared" si="45"/>
        <v>0.6</v>
      </c>
      <c r="D235" s="20">
        <v>0.56000000000000005</v>
      </c>
      <c r="E235" s="20">
        <v>0.9</v>
      </c>
      <c r="F235" s="21">
        <f t="shared" si="36"/>
        <v>3.9999999999999925E-2</v>
      </c>
      <c r="G235" s="21">
        <f t="shared" si="46"/>
        <v>0.55000000000000004</v>
      </c>
      <c r="H235" s="20">
        <v>0.54</v>
      </c>
      <c r="I235" s="20">
        <v>0.9</v>
      </c>
      <c r="J235" s="21">
        <f t="shared" si="37"/>
        <v>1.0000000000000009E-2</v>
      </c>
      <c r="K235" s="21">
        <f t="shared" si="42"/>
        <v>0</v>
      </c>
      <c r="L235" s="20"/>
      <c r="M235" s="21" t="str">
        <f t="shared" si="38"/>
        <v>-</v>
      </c>
      <c r="N235" s="25">
        <f t="shared" si="43"/>
        <v>5283</v>
      </c>
      <c r="O235" s="22">
        <v>5286</v>
      </c>
      <c r="P235" s="23">
        <f t="shared" si="44"/>
        <v>3</v>
      </c>
      <c r="Q235" s="23">
        <f t="shared" si="39"/>
        <v>1080</v>
      </c>
      <c r="R235" s="26">
        <v>0.37309999999999999</v>
      </c>
      <c r="S235">
        <f t="shared" si="40"/>
        <v>139.99999999999974</v>
      </c>
      <c r="T235">
        <f t="shared" si="41"/>
        <v>37.850000000000037</v>
      </c>
      <c r="U235">
        <f>+Q235/[1]Agua!C234</f>
        <v>18.620689655172413</v>
      </c>
    </row>
    <row r="236" spans="1:21" x14ac:dyDescent="0.3">
      <c r="A236" s="18">
        <f>IF([1]Agua!A235&gt;0,[1]Agua!A235,"-")</f>
        <v>42643</v>
      </c>
      <c r="B236" s="19">
        <f>IF([1]Agua!B235&gt;0,[1]Agua!B235,"-")</f>
        <v>0.20833333333333334</v>
      </c>
      <c r="C236" s="21">
        <f t="shared" si="45"/>
        <v>0.9</v>
      </c>
      <c r="D236" s="20">
        <v>0.87</v>
      </c>
      <c r="E236" s="20"/>
      <c r="F236" s="21">
        <f t="shared" si="36"/>
        <v>3.0000000000000027E-2</v>
      </c>
      <c r="G236" s="21">
        <f t="shared" si="46"/>
        <v>0.9</v>
      </c>
      <c r="H236" s="20">
        <v>0.87</v>
      </c>
      <c r="I236" s="20"/>
      <c r="J236" s="21">
        <f t="shared" si="37"/>
        <v>3.0000000000000027E-2</v>
      </c>
      <c r="K236" s="21">
        <f t="shared" si="42"/>
        <v>0</v>
      </c>
      <c r="L236" s="20"/>
      <c r="M236" s="21" t="str">
        <f t="shared" si="38"/>
        <v>-</v>
      </c>
      <c r="N236" s="25">
        <f t="shared" si="43"/>
        <v>5286</v>
      </c>
      <c r="O236" s="22">
        <v>5290</v>
      </c>
      <c r="P236" s="23">
        <f t="shared" si="44"/>
        <v>4</v>
      </c>
      <c r="Q236" s="23">
        <f t="shared" si="39"/>
        <v>1440</v>
      </c>
      <c r="R236" s="26">
        <v>0.36</v>
      </c>
      <c r="S236">
        <f t="shared" si="40"/>
        <v>105.0000000000001</v>
      </c>
      <c r="T236">
        <f t="shared" si="41"/>
        <v>113.5500000000001</v>
      </c>
      <c r="U236">
        <f>+Q236/[1]Agua!C235</f>
        <v>17.777777777777779</v>
      </c>
    </row>
    <row r="237" spans="1:21" x14ac:dyDescent="0.3">
      <c r="A237" s="18">
        <f>IF([1]Agua!A236&gt;0,[1]Agua!A236,"-")</f>
        <v>42644</v>
      </c>
      <c r="B237" s="19">
        <f>IF([1]Agua!B236&gt;0,[1]Agua!B236,"-")</f>
        <v>0.20833333333333334</v>
      </c>
      <c r="C237" s="21">
        <f t="shared" si="45"/>
        <v>0.87</v>
      </c>
      <c r="D237" s="20">
        <v>0.85</v>
      </c>
      <c r="E237" s="20"/>
      <c r="F237" s="21">
        <f t="shared" si="36"/>
        <v>2.0000000000000018E-2</v>
      </c>
      <c r="G237" s="21">
        <f t="shared" si="46"/>
        <v>0.87</v>
      </c>
      <c r="H237" s="20">
        <v>0.84</v>
      </c>
      <c r="I237" s="20"/>
      <c r="J237" s="21">
        <f t="shared" si="37"/>
        <v>3.0000000000000027E-2</v>
      </c>
      <c r="K237" s="21">
        <f t="shared" si="42"/>
        <v>0</v>
      </c>
      <c r="L237" s="20"/>
      <c r="M237" s="21" t="str">
        <f t="shared" si="38"/>
        <v>-</v>
      </c>
      <c r="N237" s="25">
        <f t="shared" si="43"/>
        <v>5290</v>
      </c>
      <c r="O237" s="22">
        <v>5294</v>
      </c>
      <c r="P237" s="23">
        <f t="shared" si="44"/>
        <v>4</v>
      </c>
      <c r="Q237" s="23">
        <f t="shared" si="39"/>
        <v>1440</v>
      </c>
      <c r="R237" s="26">
        <v>0.37</v>
      </c>
      <c r="S237">
        <f t="shared" si="40"/>
        <v>70.000000000000057</v>
      </c>
      <c r="T237">
        <f t="shared" si="41"/>
        <v>113.5500000000001</v>
      </c>
      <c r="U237">
        <f>+Q237/[1]Agua!C236</f>
        <v>12.857142857142858</v>
      </c>
    </row>
    <row r="238" spans="1:21" x14ac:dyDescent="0.3">
      <c r="A238" s="18">
        <f>IF([1]Agua!A237&gt;0,[1]Agua!A237,"-")</f>
        <v>42645</v>
      </c>
      <c r="B238" s="19">
        <f>IF([1]Agua!B237&gt;0,[1]Agua!B237,"-")</f>
        <v>0.20833333333333334</v>
      </c>
      <c r="C238" s="21">
        <f t="shared" si="45"/>
        <v>0.85</v>
      </c>
      <c r="D238" s="20">
        <v>0.83</v>
      </c>
      <c r="E238" s="20"/>
      <c r="F238" s="21">
        <f t="shared" si="36"/>
        <v>2.0000000000000018E-2</v>
      </c>
      <c r="G238" s="21">
        <f t="shared" si="46"/>
        <v>0.84</v>
      </c>
      <c r="H238" s="20">
        <v>0.81</v>
      </c>
      <c r="I238" s="20"/>
      <c r="J238" s="21">
        <f t="shared" si="37"/>
        <v>2.9999999999999916E-2</v>
      </c>
      <c r="K238" s="21">
        <f t="shared" si="42"/>
        <v>0</v>
      </c>
      <c r="L238" s="20"/>
      <c r="M238" s="21" t="str">
        <f t="shared" si="38"/>
        <v>-</v>
      </c>
      <c r="N238" s="25">
        <f t="shared" si="43"/>
        <v>5294</v>
      </c>
      <c r="O238" s="22">
        <v>5298</v>
      </c>
      <c r="P238" s="23">
        <f t="shared" si="44"/>
        <v>4</v>
      </c>
      <c r="Q238" s="23">
        <f t="shared" si="39"/>
        <v>1440</v>
      </c>
      <c r="R238" s="26">
        <v>0.37309999999999999</v>
      </c>
      <c r="S238">
        <f t="shared" si="40"/>
        <v>70.000000000000057</v>
      </c>
      <c r="T238">
        <f t="shared" si="41"/>
        <v>113.54999999999968</v>
      </c>
      <c r="U238">
        <f>+Q238/[1]Agua!C237</f>
        <v>19.726027397260275</v>
      </c>
    </row>
    <row r="239" spans="1:21" x14ac:dyDescent="0.3">
      <c r="A239" s="18">
        <f>IF([1]Agua!A238&gt;0,[1]Agua!A238,"-")</f>
        <v>42646</v>
      </c>
      <c r="B239" s="19">
        <f>IF([1]Agua!B238&gt;0,[1]Agua!B238,"-")</f>
        <v>0.20833333333333334</v>
      </c>
      <c r="C239" s="21">
        <f t="shared" si="45"/>
        <v>0.83</v>
      </c>
      <c r="D239" s="20">
        <v>0.8</v>
      </c>
      <c r="E239" s="20"/>
      <c r="F239" s="21">
        <f t="shared" si="36"/>
        <v>2.9999999999999916E-2</v>
      </c>
      <c r="G239" s="21">
        <f t="shared" si="46"/>
        <v>0.81</v>
      </c>
      <c r="H239" s="20">
        <v>0.78</v>
      </c>
      <c r="I239" s="20"/>
      <c r="J239" s="21">
        <f t="shared" si="37"/>
        <v>3.0000000000000027E-2</v>
      </c>
      <c r="K239" s="21">
        <f t="shared" si="42"/>
        <v>0</v>
      </c>
      <c r="L239" s="20"/>
      <c r="M239" s="21" t="str">
        <f t="shared" si="38"/>
        <v>-</v>
      </c>
      <c r="N239" s="25">
        <f t="shared" si="43"/>
        <v>5298</v>
      </c>
      <c r="O239" s="22">
        <v>5303</v>
      </c>
      <c r="P239" s="23">
        <f t="shared" si="44"/>
        <v>5</v>
      </c>
      <c r="Q239" s="23">
        <f t="shared" si="39"/>
        <v>1800</v>
      </c>
      <c r="R239" s="26">
        <v>0.37</v>
      </c>
      <c r="S239">
        <f t="shared" si="40"/>
        <v>104.9999999999997</v>
      </c>
      <c r="T239">
        <f t="shared" si="41"/>
        <v>113.5500000000001</v>
      </c>
      <c r="U239">
        <f>+Q239/[1]Agua!C238</f>
        <v>22.222222222222221</v>
      </c>
    </row>
    <row r="240" spans="1:21" x14ac:dyDescent="0.3">
      <c r="A240" s="18">
        <f>IF([1]Agua!A239&gt;0,[1]Agua!A239,"-")</f>
        <v>42647</v>
      </c>
      <c r="B240" s="19">
        <f>IF([1]Agua!B239&gt;0,[1]Agua!B239,"-")</f>
        <v>0.25</v>
      </c>
      <c r="C240" s="21">
        <f t="shared" si="45"/>
        <v>0.8</v>
      </c>
      <c r="D240" s="20">
        <v>0.78</v>
      </c>
      <c r="E240" s="20"/>
      <c r="F240" s="21">
        <f t="shared" si="36"/>
        <v>2.0000000000000018E-2</v>
      </c>
      <c r="G240" s="21">
        <f t="shared" si="46"/>
        <v>0.78</v>
      </c>
      <c r="H240" s="20">
        <v>0.74</v>
      </c>
      <c r="I240" s="20"/>
      <c r="J240" s="21">
        <f t="shared" si="37"/>
        <v>4.0000000000000036E-2</v>
      </c>
      <c r="K240" s="21">
        <f t="shared" si="42"/>
        <v>0</v>
      </c>
      <c r="L240" s="20"/>
      <c r="M240" s="21" t="str">
        <f t="shared" si="38"/>
        <v>-</v>
      </c>
      <c r="N240" s="25">
        <f t="shared" si="43"/>
        <v>5303</v>
      </c>
      <c r="O240" s="22">
        <v>5307</v>
      </c>
      <c r="P240" s="23">
        <f t="shared" si="44"/>
        <v>4</v>
      </c>
      <c r="Q240" s="23">
        <f t="shared" si="39"/>
        <v>1440</v>
      </c>
      <c r="R240" s="26">
        <v>0.37</v>
      </c>
      <c r="S240">
        <f t="shared" si="40"/>
        <v>70.000000000000057</v>
      </c>
      <c r="T240">
        <f t="shared" si="41"/>
        <v>151.40000000000015</v>
      </c>
      <c r="U240">
        <f>+Q240/[1]Agua!C239</f>
        <v>21.176470588235293</v>
      </c>
    </row>
    <row r="241" spans="1:21" x14ac:dyDescent="0.3">
      <c r="A241" s="18">
        <f>IF([1]Agua!A240&gt;0,[1]Agua!A240,"-")</f>
        <v>42648</v>
      </c>
      <c r="B241" s="19">
        <f>IF([1]Agua!B240&gt;0,[1]Agua!B240,"-")</f>
        <v>0.20833333333333334</v>
      </c>
      <c r="C241" s="21">
        <f t="shared" si="45"/>
        <v>0.78</v>
      </c>
      <c r="D241" s="20">
        <v>0.75</v>
      </c>
      <c r="E241" s="20"/>
      <c r="F241" s="21">
        <f t="shared" si="36"/>
        <v>3.0000000000000027E-2</v>
      </c>
      <c r="G241" s="21">
        <f t="shared" si="46"/>
        <v>0.74</v>
      </c>
      <c r="H241" s="20">
        <v>0.7</v>
      </c>
      <c r="I241" s="20"/>
      <c r="J241" s="21">
        <f t="shared" si="37"/>
        <v>4.0000000000000036E-2</v>
      </c>
      <c r="K241" s="21">
        <f t="shared" si="42"/>
        <v>0</v>
      </c>
      <c r="L241" s="20"/>
      <c r="M241" s="21" t="str">
        <f t="shared" si="38"/>
        <v>-</v>
      </c>
      <c r="N241" s="25">
        <f t="shared" si="43"/>
        <v>5307</v>
      </c>
      <c r="O241" s="22">
        <v>5310</v>
      </c>
      <c r="P241" s="23">
        <f t="shared" si="44"/>
        <v>3</v>
      </c>
      <c r="Q241" s="23">
        <f t="shared" si="39"/>
        <v>1080</v>
      </c>
      <c r="R241" s="26">
        <v>0.37</v>
      </c>
      <c r="S241">
        <f t="shared" si="40"/>
        <v>105.0000000000001</v>
      </c>
      <c r="T241">
        <f t="shared" si="41"/>
        <v>151.40000000000015</v>
      </c>
      <c r="U241">
        <f>+Q241/[1]Agua!C240</f>
        <v>13.670886075949367</v>
      </c>
    </row>
    <row r="242" spans="1:21" x14ac:dyDescent="0.3">
      <c r="A242" s="18">
        <f>IF([1]Agua!A241&gt;0,[1]Agua!A241,"-")</f>
        <v>42649</v>
      </c>
      <c r="B242" s="19">
        <f>IF([1]Agua!B241&gt;0,[1]Agua!B241,"-")</f>
        <v>0.20833333333333334</v>
      </c>
      <c r="C242" s="21">
        <f t="shared" si="45"/>
        <v>0.75</v>
      </c>
      <c r="D242" s="20">
        <v>0.72</v>
      </c>
      <c r="E242" s="20"/>
      <c r="F242" s="21">
        <f t="shared" si="36"/>
        <v>3.0000000000000027E-2</v>
      </c>
      <c r="G242" s="21">
        <f t="shared" si="46"/>
        <v>0.7</v>
      </c>
      <c r="H242" s="20">
        <v>0.7</v>
      </c>
      <c r="I242" s="20"/>
      <c r="J242" s="21">
        <f t="shared" si="37"/>
        <v>0</v>
      </c>
      <c r="K242" s="21">
        <f t="shared" si="42"/>
        <v>0</v>
      </c>
      <c r="L242" s="20"/>
      <c r="M242" s="21" t="str">
        <f t="shared" si="38"/>
        <v>-</v>
      </c>
      <c r="N242" s="25">
        <f t="shared" si="43"/>
        <v>5310</v>
      </c>
      <c r="O242" s="22">
        <v>5314</v>
      </c>
      <c r="P242" s="23">
        <f t="shared" si="44"/>
        <v>4</v>
      </c>
      <c r="Q242" s="23">
        <f t="shared" si="39"/>
        <v>1440</v>
      </c>
      <c r="R242" s="26">
        <v>0.37309999999999999</v>
      </c>
      <c r="S242">
        <f t="shared" si="40"/>
        <v>105.0000000000001</v>
      </c>
      <c r="T242">
        <f t="shared" si="41"/>
        <v>0</v>
      </c>
      <c r="U242">
        <f>+Q242/[1]Agua!C241</f>
        <v>23.606557377049182</v>
      </c>
    </row>
    <row r="243" spans="1:21" x14ac:dyDescent="0.3">
      <c r="A243" s="18">
        <f>IF([1]Agua!A242&gt;0,[1]Agua!A242,"-")</f>
        <v>42650</v>
      </c>
      <c r="B243" s="19">
        <f>IF([1]Agua!B242&gt;0,[1]Agua!B242,"-")</f>
        <v>0.20833333333333334</v>
      </c>
      <c r="C243" s="21">
        <f t="shared" si="45"/>
        <v>0.72</v>
      </c>
      <c r="D243" s="20">
        <v>0.69</v>
      </c>
      <c r="E243" s="20"/>
      <c r="F243" s="21">
        <f t="shared" si="36"/>
        <v>3.0000000000000027E-2</v>
      </c>
      <c r="G243" s="21">
        <f t="shared" si="46"/>
        <v>0.7</v>
      </c>
      <c r="H243" s="20">
        <v>0.68</v>
      </c>
      <c r="I243" s="20"/>
      <c r="J243" s="21">
        <f t="shared" si="37"/>
        <v>1.9999999999999907E-2</v>
      </c>
      <c r="K243" s="21">
        <f t="shared" si="42"/>
        <v>0</v>
      </c>
      <c r="L243" s="20"/>
      <c r="M243" s="21" t="str">
        <f t="shared" si="38"/>
        <v>-</v>
      </c>
      <c r="N243" s="25">
        <f t="shared" si="43"/>
        <v>5314</v>
      </c>
      <c r="O243" s="22">
        <v>5318</v>
      </c>
      <c r="P243" s="23">
        <f t="shared" si="44"/>
        <v>4</v>
      </c>
      <c r="Q243" s="23">
        <f t="shared" si="39"/>
        <v>1440</v>
      </c>
      <c r="R243" s="26">
        <v>0.37</v>
      </c>
      <c r="S243">
        <f t="shared" si="40"/>
        <v>105.0000000000001</v>
      </c>
      <c r="T243">
        <f t="shared" si="41"/>
        <v>75.699999999999648</v>
      </c>
      <c r="U243">
        <f>+Q243/[1]Agua!C242</f>
        <v>17.142857142857142</v>
      </c>
    </row>
    <row r="244" spans="1:21" x14ac:dyDescent="0.3">
      <c r="A244" s="18">
        <f>IF([1]Agua!A243&gt;0,[1]Agua!A243,"-")</f>
        <v>42651</v>
      </c>
      <c r="B244" s="19">
        <f>IF([1]Agua!B243&gt;0,[1]Agua!B243,"-")</f>
        <v>0.20833333333333334</v>
      </c>
      <c r="C244" s="21">
        <f t="shared" si="45"/>
        <v>0.69</v>
      </c>
      <c r="D244" s="20">
        <v>0.68</v>
      </c>
      <c r="E244" s="20"/>
      <c r="F244" s="21">
        <f t="shared" si="36"/>
        <v>9.9999999999998979E-3</v>
      </c>
      <c r="G244" s="21">
        <f t="shared" si="46"/>
        <v>0.68</v>
      </c>
      <c r="H244" s="20">
        <v>0.65</v>
      </c>
      <c r="I244" s="20"/>
      <c r="J244" s="21">
        <f t="shared" si="37"/>
        <v>3.0000000000000027E-2</v>
      </c>
      <c r="K244" s="21">
        <f t="shared" si="42"/>
        <v>0</v>
      </c>
      <c r="L244" s="20"/>
      <c r="M244" s="21" t="str">
        <f t="shared" si="38"/>
        <v>-</v>
      </c>
      <c r="N244" s="25">
        <f t="shared" si="43"/>
        <v>5318</v>
      </c>
      <c r="O244" s="22">
        <v>5322</v>
      </c>
      <c r="P244" s="23">
        <f t="shared" si="44"/>
        <v>4</v>
      </c>
      <c r="Q244" s="23">
        <f t="shared" si="39"/>
        <v>1440</v>
      </c>
      <c r="R244" s="26">
        <v>0.37309999999999999</v>
      </c>
      <c r="S244">
        <f t="shared" si="40"/>
        <v>34.999999999999645</v>
      </c>
      <c r="T244">
        <f t="shared" si="41"/>
        <v>113.5500000000001</v>
      </c>
      <c r="U244">
        <f>+Q244/[1]Agua!C243</f>
        <v>9.5364238410596034</v>
      </c>
    </row>
    <row r="245" spans="1:21" x14ac:dyDescent="0.3">
      <c r="A245" s="18">
        <f>IF([1]Agua!A244&gt;0,[1]Agua!A244,"-")</f>
        <v>42652</v>
      </c>
      <c r="B245" s="19">
        <f>IF([1]Agua!B244&gt;0,[1]Agua!B244,"-")</f>
        <v>0.20833333333333334</v>
      </c>
      <c r="C245" s="21">
        <f t="shared" si="45"/>
        <v>0.68</v>
      </c>
      <c r="D245" s="20">
        <v>0.67</v>
      </c>
      <c r="E245" s="20"/>
      <c r="F245" s="21">
        <f t="shared" si="36"/>
        <v>1.0000000000000009E-2</v>
      </c>
      <c r="G245" s="21">
        <f t="shared" si="46"/>
        <v>0.65</v>
      </c>
      <c r="H245" s="20">
        <v>0.62</v>
      </c>
      <c r="I245" s="20"/>
      <c r="J245" s="21">
        <f t="shared" si="37"/>
        <v>3.0000000000000027E-2</v>
      </c>
      <c r="K245" s="21">
        <f t="shared" si="42"/>
        <v>0</v>
      </c>
      <c r="L245" s="20"/>
      <c r="M245" s="21" t="str">
        <f t="shared" si="38"/>
        <v>-</v>
      </c>
      <c r="N245" s="25">
        <f t="shared" si="43"/>
        <v>5322</v>
      </c>
      <c r="O245" s="22">
        <v>5326</v>
      </c>
      <c r="P245" s="23">
        <f t="shared" si="44"/>
        <v>4</v>
      </c>
      <c r="Q245" s="23">
        <f t="shared" si="39"/>
        <v>1440</v>
      </c>
      <c r="R245" s="26">
        <v>0.37309999999999999</v>
      </c>
      <c r="S245">
        <f t="shared" si="40"/>
        <v>35.000000000000028</v>
      </c>
      <c r="T245">
        <f t="shared" si="41"/>
        <v>113.5500000000001</v>
      </c>
      <c r="U245">
        <f>+Q245/[1]Agua!C244</f>
        <v>15.319148936170214</v>
      </c>
    </row>
    <row r="246" spans="1:21" x14ac:dyDescent="0.3">
      <c r="A246" s="18">
        <f>IF([1]Agua!A245&gt;0,[1]Agua!A245,"-")</f>
        <v>42653</v>
      </c>
      <c r="B246" s="19">
        <f>IF([1]Agua!B245&gt;0,[1]Agua!B245,"-")</f>
        <v>0.22916666666666666</v>
      </c>
      <c r="C246" s="21">
        <f t="shared" si="45"/>
        <v>0.67</v>
      </c>
      <c r="D246" s="20">
        <v>0.66</v>
      </c>
      <c r="E246" s="20"/>
      <c r="F246" s="21">
        <f t="shared" si="36"/>
        <v>1.0000000000000009E-2</v>
      </c>
      <c r="G246" s="21">
        <f t="shared" si="46"/>
        <v>0.62</v>
      </c>
      <c r="H246" s="20">
        <v>0.59</v>
      </c>
      <c r="I246" s="20"/>
      <c r="J246" s="21">
        <f t="shared" si="37"/>
        <v>3.0000000000000027E-2</v>
      </c>
      <c r="K246" s="21">
        <f t="shared" si="42"/>
        <v>0</v>
      </c>
      <c r="L246" s="20"/>
      <c r="M246" s="21" t="str">
        <f t="shared" si="38"/>
        <v>-</v>
      </c>
      <c r="N246" s="25">
        <f t="shared" si="43"/>
        <v>5326</v>
      </c>
      <c r="O246" s="22">
        <v>5330</v>
      </c>
      <c r="P246" s="23">
        <f t="shared" si="44"/>
        <v>4</v>
      </c>
      <c r="Q246" s="23">
        <f t="shared" si="39"/>
        <v>1440</v>
      </c>
      <c r="R246" s="26">
        <v>0.37309999999999999</v>
      </c>
      <c r="S246">
        <f t="shared" si="40"/>
        <v>35.000000000000028</v>
      </c>
      <c r="T246">
        <f t="shared" si="41"/>
        <v>113.5500000000001</v>
      </c>
      <c r="U246">
        <f>+Q246/[1]Agua!C245</f>
        <v>15.652173913043478</v>
      </c>
    </row>
    <row r="247" spans="1:21" x14ac:dyDescent="0.3">
      <c r="A247" s="18">
        <f>IF([1]Agua!A246&gt;0,[1]Agua!A246,"-")</f>
        <v>42654</v>
      </c>
      <c r="B247" s="19">
        <f>IF([1]Agua!B246&gt;0,[1]Agua!B246,"-")</f>
        <v>0.20833333333333334</v>
      </c>
      <c r="C247" s="21">
        <f t="shared" si="45"/>
        <v>0.66</v>
      </c>
      <c r="D247" s="20">
        <v>0.64</v>
      </c>
      <c r="E247" s="20"/>
      <c r="F247" s="21">
        <f t="shared" si="36"/>
        <v>2.0000000000000018E-2</v>
      </c>
      <c r="G247" s="21">
        <f t="shared" si="46"/>
        <v>0.59</v>
      </c>
      <c r="H247" s="20">
        <v>0.56000000000000005</v>
      </c>
      <c r="I247" s="20"/>
      <c r="J247" s="21">
        <f t="shared" si="37"/>
        <v>2.9999999999999916E-2</v>
      </c>
      <c r="K247" s="21">
        <f t="shared" si="42"/>
        <v>0</v>
      </c>
      <c r="L247" s="20"/>
      <c r="M247" s="21" t="str">
        <f t="shared" si="38"/>
        <v>-</v>
      </c>
      <c r="N247" s="25">
        <f t="shared" si="43"/>
        <v>5330</v>
      </c>
      <c r="O247" s="22">
        <v>5334</v>
      </c>
      <c r="P247" s="23">
        <f t="shared" si="44"/>
        <v>4</v>
      </c>
      <c r="Q247" s="23">
        <f t="shared" si="39"/>
        <v>1440</v>
      </c>
      <c r="R247" s="26">
        <v>0.37</v>
      </c>
      <c r="S247">
        <f t="shared" si="40"/>
        <v>70.000000000000057</v>
      </c>
      <c r="T247">
        <f t="shared" si="41"/>
        <v>113.54999999999968</v>
      </c>
      <c r="U247">
        <f>+Q247/[1]Agua!C246</f>
        <v>12.307692307692308</v>
      </c>
    </row>
    <row r="248" spans="1:21" x14ac:dyDescent="0.3">
      <c r="A248" s="18">
        <f>IF([1]Agua!A247&gt;0,[1]Agua!A247,"-")</f>
        <v>42655</v>
      </c>
      <c r="B248" s="19">
        <f>IF([1]Agua!B247&gt;0,[1]Agua!B247,"-")</f>
        <v>0.20833333333333334</v>
      </c>
      <c r="C248" s="21">
        <f t="shared" si="45"/>
        <v>0.64</v>
      </c>
      <c r="D248" s="20">
        <v>0.62</v>
      </c>
      <c r="E248" s="20"/>
      <c r="F248" s="21">
        <f t="shared" si="36"/>
        <v>2.0000000000000018E-2</v>
      </c>
      <c r="G248" s="21">
        <f t="shared" si="46"/>
        <v>0.56000000000000005</v>
      </c>
      <c r="H248" s="20">
        <v>0.53</v>
      </c>
      <c r="I248" s="20"/>
      <c r="J248" s="21">
        <f t="shared" si="37"/>
        <v>3.0000000000000027E-2</v>
      </c>
      <c r="K248" s="21">
        <f t="shared" si="42"/>
        <v>0</v>
      </c>
      <c r="L248" s="20"/>
      <c r="M248" s="21" t="str">
        <f t="shared" si="38"/>
        <v>-</v>
      </c>
      <c r="N248" s="25">
        <f t="shared" si="43"/>
        <v>5334</v>
      </c>
      <c r="O248" s="22">
        <v>5338</v>
      </c>
      <c r="P248" s="23">
        <f t="shared" si="44"/>
        <v>4</v>
      </c>
      <c r="Q248" s="23">
        <f t="shared" si="39"/>
        <v>1440</v>
      </c>
      <c r="R248" s="26">
        <v>0.37309999999999999</v>
      </c>
      <c r="S248">
        <f t="shared" si="40"/>
        <v>70.000000000000057</v>
      </c>
      <c r="T248">
        <f t="shared" si="41"/>
        <v>113.5500000000001</v>
      </c>
      <c r="U248">
        <f>+Q248/[1]Agua!C247</f>
        <v>15.483870967741936</v>
      </c>
    </row>
    <row r="249" spans="1:21" x14ac:dyDescent="0.3">
      <c r="A249" s="18">
        <f>IF([1]Agua!A248&gt;0,[1]Agua!A248,"-")</f>
        <v>42656</v>
      </c>
      <c r="B249" s="19">
        <f>IF([1]Agua!B248&gt;0,[1]Agua!B248,"-")</f>
        <v>0.25</v>
      </c>
      <c r="C249" s="21">
        <f t="shared" si="45"/>
        <v>0.62</v>
      </c>
      <c r="D249" s="20">
        <v>0.6</v>
      </c>
      <c r="E249" s="20"/>
      <c r="F249" s="21">
        <f t="shared" si="36"/>
        <v>2.0000000000000018E-2</v>
      </c>
      <c r="G249" s="21">
        <f t="shared" si="46"/>
        <v>0.53</v>
      </c>
      <c r="H249" s="20">
        <v>0.5</v>
      </c>
      <c r="I249" s="20"/>
      <c r="J249" s="21">
        <f t="shared" si="37"/>
        <v>3.0000000000000027E-2</v>
      </c>
      <c r="K249" s="21">
        <f t="shared" si="42"/>
        <v>0</v>
      </c>
      <c r="L249" s="20"/>
      <c r="M249" s="21" t="str">
        <f t="shared" si="38"/>
        <v>-</v>
      </c>
      <c r="N249" s="25">
        <f t="shared" si="43"/>
        <v>5338</v>
      </c>
      <c r="O249" s="22">
        <v>5341</v>
      </c>
      <c r="P249" s="23">
        <f t="shared" si="44"/>
        <v>3</v>
      </c>
      <c r="Q249" s="23">
        <f t="shared" si="39"/>
        <v>1080</v>
      </c>
      <c r="R249" s="26">
        <v>0.37309999999999999</v>
      </c>
      <c r="S249">
        <f t="shared" si="40"/>
        <v>70.000000000000057</v>
      </c>
      <c r="T249">
        <f t="shared" si="41"/>
        <v>113.5500000000001</v>
      </c>
      <c r="U249">
        <f>+Q249/[1]Agua!C248</f>
        <v>13.170731707317072</v>
      </c>
    </row>
    <row r="250" spans="1:21" x14ac:dyDescent="0.3">
      <c r="A250" s="18">
        <f>IF([1]Agua!A249&gt;0,[1]Agua!A249,"-")</f>
        <v>42657</v>
      </c>
      <c r="B250" s="19">
        <f>IF([1]Agua!B249&gt;0,[1]Agua!B249,"-")</f>
        <v>0.20833333333333334</v>
      </c>
      <c r="C250" s="21">
        <f t="shared" si="45"/>
        <v>0.6</v>
      </c>
      <c r="D250" s="20">
        <v>0.56000000000000005</v>
      </c>
      <c r="E250" s="20">
        <v>0.9</v>
      </c>
      <c r="F250" s="21">
        <f t="shared" si="36"/>
        <v>3.9999999999999925E-2</v>
      </c>
      <c r="G250" s="21">
        <f t="shared" si="46"/>
        <v>0.5</v>
      </c>
      <c r="H250" s="20">
        <v>0.46</v>
      </c>
      <c r="I250" s="20">
        <v>0.9</v>
      </c>
      <c r="J250" s="21">
        <f t="shared" si="37"/>
        <v>3.999999999999998E-2</v>
      </c>
      <c r="K250" s="21">
        <f t="shared" si="42"/>
        <v>0</v>
      </c>
      <c r="L250" s="20"/>
      <c r="M250" s="21" t="str">
        <f t="shared" si="38"/>
        <v>-</v>
      </c>
      <c r="N250" s="25">
        <f t="shared" si="43"/>
        <v>5341</v>
      </c>
      <c r="O250" s="22">
        <v>5346</v>
      </c>
      <c r="P250" s="23">
        <f t="shared" si="44"/>
        <v>5</v>
      </c>
      <c r="Q250" s="23">
        <f t="shared" si="39"/>
        <v>1800</v>
      </c>
      <c r="R250" s="26">
        <v>0.22</v>
      </c>
      <c r="S250">
        <f t="shared" si="40"/>
        <v>139.99999999999974</v>
      </c>
      <c r="T250">
        <f t="shared" si="41"/>
        <v>151.39999999999992</v>
      </c>
      <c r="U250">
        <f>+Q250/[1]Agua!C249</f>
        <v>22.5</v>
      </c>
    </row>
    <row r="251" spans="1:21" x14ac:dyDescent="0.3">
      <c r="A251" s="18">
        <f>IF([1]Agua!A250&gt;0,[1]Agua!A250,"-")</f>
        <v>42658</v>
      </c>
      <c r="B251" s="19">
        <f>IF([1]Agua!B250&gt;0,[1]Agua!B250,"-")</f>
        <v>0.20833333333333334</v>
      </c>
      <c r="C251" s="21">
        <f t="shared" si="45"/>
        <v>0.9</v>
      </c>
      <c r="D251" s="20">
        <v>0.87</v>
      </c>
      <c r="E251" s="20"/>
      <c r="F251" s="21">
        <f t="shared" si="36"/>
        <v>3.0000000000000027E-2</v>
      </c>
      <c r="G251" s="21">
        <f t="shared" si="46"/>
        <v>0.9</v>
      </c>
      <c r="H251" s="20">
        <v>0.86</v>
      </c>
      <c r="I251" s="20"/>
      <c r="J251" s="21">
        <f t="shared" si="37"/>
        <v>4.0000000000000036E-2</v>
      </c>
      <c r="K251" s="21">
        <f t="shared" si="42"/>
        <v>0</v>
      </c>
      <c r="L251" s="20"/>
      <c r="M251" s="21" t="str">
        <f t="shared" si="38"/>
        <v>-</v>
      </c>
      <c r="N251" s="25">
        <f t="shared" si="43"/>
        <v>5346</v>
      </c>
      <c r="O251" s="22">
        <v>5350</v>
      </c>
      <c r="P251" s="23">
        <f t="shared" si="44"/>
        <v>4</v>
      </c>
      <c r="Q251" s="23">
        <f t="shared" si="39"/>
        <v>1440</v>
      </c>
      <c r="R251" s="26">
        <v>0.24</v>
      </c>
      <c r="S251">
        <f t="shared" si="40"/>
        <v>105.0000000000001</v>
      </c>
      <c r="T251">
        <f t="shared" si="41"/>
        <v>151.40000000000015</v>
      </c>
      <c r="U251">
        <f>+Q251/[1]Agua!C250</f>
        <v>7.0935960591133007</v>
      </c>
    </row>
    <row r="252" spans="1:21" x14ac:dyDescent="0.3">
      <c r="A252" s="18">
        <f>IF([1]Agua!A251&gt;0,[1]Agua!A251,"-")</f>
        <v>42659</v>
      </c>
      <c r="B252" s="19">
        <f>IF([1]Agua!B251&gt;0,[1]Agua!B251,"-")</f>
        <v>0.20833333333333334</v>
      </c>
      <c r="C252" s="21">
        <f t="shared" si="45"/>
        <v>0.87</v>
      </c>
      <c r="D252" s="20">
        <v>0.84</v>
      </c>
      <c r="E252" s="20"/>
      <c r="F252" s="21">
        <f t="shared" si="36"/>
        <v>3.0000000000000027E-2</v>
      </c>
      <c r="G252" s="21">
        <f t="shared" si="46"/>
        <v>0.86</v>
      </c>
      <c r="H252" s="20">
        <v>0.83</v>
      </c>
      <c r="I252" s="20"/>
      <c r="J252" s="21">
        <f t="shared" si="37"/>
        <v>3.0000000000000027E-2</v>
      </c>
      <c r="K252" s="21">
        <f t="shared" si="42"/>
        <v>0</v>
      </c>
      <c r="L252" s="20"/>
      <c r="M252" s="21" t="str">
        <f t="shared" si="38"/>
        <v>-</v>
      </c>
      <c r="N252" s="25">
        <f t="shared" si="43"/>
        <v>5350</v>
      </c>
      <c r="O252" s="22">
        <v>5355</v>
      </c>
      <c r="P252" s="23">
        <f t="shared" si="44"/>
        <v>5</v>
      </c>
      <c r="Q252" s="23">
        <f t="shared" si="39"/>
        <v>1800</v>
      </c>
      <c r="R252" s="26">
        <v>0.34</v>
      </c>
      <c r="S252">
        <f t="shared" si="40"/>
        <v>105.0000000000001</v>
      </c>
      <c r="T252">
        <f t="shared" si="41"/>
        <v>113.5500000000001</v>
      </c>
      <c r="U252">
        <f>+Q252/[1]Agua!C251</f>
        <v>8.4507042253521121</v>
      </c>
    </row>
    <row r="253" spans="1:21" x14ac:dyDescent="0.3">
      <c r="A253" s="18">
        <f>IF([1]Agua!A252&gt;0,[1]Agua!A252,"-")</f>
        <v>42660</v>
      </c>
      <c r="B253" s="19">
        <f>IF([1]Agua!B252&gt;0,[1]Agua!B252,"-")</f>
        <v>0.20833333333333334</v>
      </c>
      <c r="C253" s="21">
        <f t="shared" si="45"/>
        <v>0.84</v>
      </c>
      <c r="D253" s="20">
        <v>0.81</v>
      </c>
      <c r="E253" s="20"/>
      <c r="F253" s="21">
        <f t="shared" si="36"/>
        <v>2.9999999999999916E-2</v>
      </c>
      <c r="G253" s="21">
        <f t="shared" si="46"/>
        <v>0.83</v>
      </c>
      <c r="H253" s="20">
        <v>0.8</v>
      </c>
      <c r="I253" s="20"/>
      <c r="J253" s="21">
        <f t="shared" si="37"/>
        <v>2.9999999999999916E-2</v>
      </c>
      <c r="K253" s="21">
        <f t="shared" si="42"/>
        <v>0</v>
      </c>
      <c r="L253" s="20"/>
      <c r="M253" s="21" t="str">
        <f t="shared" si="38"/>
        <v>-</v>
      </c>
      <c r="N253" s="25">
        <f t="shared" si="43"/>
        <v>5355</v>
      </c>
      <c r="O253" s="22">
        <v>5360</v>
      </c>
      <c r="P253" s="23">
        <f t="shared" si="44"/>
        <v>5</v>
      </c>
      <c r="Q253" s="23">
        <f t="shared" si="39"/>
        <v>1800</v>
      </c>
      <c r="R253" s="26">
        <v>0.39</v>
      </c>
      <c r="S253">
        <f t="shared" si="40"/>
        <v>104.9999999999997</v>
      </c>
      <c r="T253">
        <f t="shared" si="41"/>
        <v>113.54999999999968</v>
      </c>
      <c r="U253">
        <f>+Q253/[1]Agua!C252</f>
        <v>16.981132075471699</v>
      </c>
    </row>
    <row r="254" spans="1:21" x14ac:dyDescent="0.3">
      <c r="A254" s="18">
        <f>IF([1]Agua!A253&gt;0,[1]Agua!A253,"-")</f>
        <v>42661</v>
      </c>
      <c r="B254" s="19">
        <f>IF([1]Agua!B253&gt;0,[1]Agua!B253,"-")</f>
        <v>0.20833333333333334</v>
      </c>
      <c r="C254" s="21">
        <f t="shared" si="45"/>
        <v>0.81</v>
      </c>
      <c r="D254" s="20">
        <v>0.78</v>
      </c>
      <c r="E254" s="20"/>
      <c r="F254" s="21">
        <f t="shared" si="36"/>
        <v>3.0000000000000027E-2</v>
      </c>
      <c r="G254" s="21">
        <f t="shared" si="46"/>
        <v>0.8</v>
      </c>
      <c r="H254" s="20">
        <v>0.76</v>
      </c>
      <c r="I254" s="20"/>
      <c r="J254" s="21">
        <f t="shared" si="37"/>
        <v>4.0000000000000036E-2</v>
      </c>
      <c r="K254" s="21">
        <f t="shared" si="42"/>
        <v>0</v>
      </c>
      <c r="L254" s="20"/>
      <c r="M254" s="21" t="str">
        <f t="shared" si="38"/>
        <v>-</v>
      </c>
      <c r="N254" s="25">
        <f t="shared" si="43"/>
        <v>5360</v>
      </c>
      <c r="O254" s="22">
        <v>5366</v>
      </c>
      <c r="P254" s="23">
        <f t="shared" si="44"/>
        <v>6</v>
      </c>
      <c r="Q254" s="23">
        <f t="shared" si="39"/>
        <v>2160</v>
      </c>
      <c r="R254" s="26">
        <v>0.43130000000000002</v>
      </c>
      <c r="S254">
        <f t="shared" si="40"/>
        <v>105.0000000000001</v>
      </c>
      <c r="T254">
        <f t="shared" si="41"/>
        <v>151.40000000000015</v>
      </c>
      <c r="U254">
        <f>+Q254/[1]Agua!C253</f>
        <v>16.488549618320612</v>
      </c>
    </row>
    <row r="255" spans="1:21" x14ac:dyDescent="0.3">
      <c r="A255" s="18">
        <f>IF([1]Agua!A254&gt;0,[1]Agua!A254,"-")</f>
        <v>42662</v>
      </c>
      <c r="B255" s="19">
        <f>IF([1]Agua!B254&gt;0,[1]Agua!B254,"-")</f>
        <v>0.20833333333333334</v>
      </c>
      <c r="C255" s="21">
        <f t="shared" si="45"/>
        <v>0.78</v>
      </c>
      <c r="D255" s="20">
        <v>0.75</v>
      </c>
      <c r="E255" s="20"/>
      <c r="F255" s="21">
        <f t="shared" si="36"/>
        <v>3.0000000000000027E-2</v>
      </c>
      <c r="G255" s="21">
        <f t="shared" si="46"/>
        <v>0.76</v>
      </c>
      <c r="H255" s="20">
        <v>0.73</v>
      </c>
      <c r="I255" s="20"/>
      <c r="J255" s="21">
        <f t="shared" si="37"/>
        <v>3.0000000000000027E-2</v>
      </c>
      <c r="K255" s="21">
        <f t="shared" si="42"/>
        <v>0</v>
      </c>
      <c r="L255" s="20"/>
      <c r="M255" s="21" t="str">
        <f t="shared" si="38"/>
        <v>-</v>
      </c>
      <c r="N255" s="25">
        <f t="shared" si="43"/>
        <v>5366</v>
      </c>
      <c r="O255" s="22">
        <v>5370</v>
      </c>
      <c r="P255" s="23">
        <f t="shared" si="44"/>
        <v>4</v>
      </c>
      <c r="Q255" s="23">
        <f t="shared" si="39"/>
        <v>1440</v>
      </c>
      <c r="R255" s="26">
        <v>0.43</v>
      </c>
      <c r="S255">
        <f t="shared" si="40"/>
        <v>105.0000000000001</v>
      </c>
      <c r="T255">
        <f t="shared" si="41"/>
        <v>113.5500000000001</v>
      </c>
      <c r="U255">
        <f>+Q255/[1]Agua!C254</f>
        <v>16</v>
      </c>
    </row>
    <row r="256" spans="1:21" x14ac:dyDescent="0.3">
      <c r="A256" s="18">
        <f>IF([1]Agua!A255&gt;0,[1]Agua!A255,"-")</f>
        <v>42663</v>
      </c>
      <c r="B256" s="19">
        <f>IF([1]Agua!B255&gt;0,[1]Agua!B255,"-")</f>
        <v>0.20833333333333334</v>
      </c>
      <c r="C256" s="21">
        <f t="shared" si="45"/>
        <v>0.75</v>
      </c>
      <c r="D256" s="20">
        <v>0.72</v>
      </c>
      <c r="E256" s="20"/>
      <c r="F256" s="21">
        <f t="shared" si="36"/>
        <v>3.0000000000000027E-2</v>
      </c>
      <c r="G256" s="21">
        <f t="shared" si="46"/>
        <v>0.73</v>
      </c>
      <c r="H256" s="20">
        <v>0.69</v>
      </c>
      <c r="I256" s="20"/>
      <c r="J256" s="21">
        <f t="shared" si="37"/>
        <v>4.0000000000000036E-2</v>
      </c>
      <c r="K256" s="21">
        <f t="shared" si="42"/>
        <v>0</v>
      </c>
      <c r="L256" s="20"/>
      <c r="M256" s="21" t="str">
        <f t="shared" si="38"/>
        <v>-</v>
      </c>
      <c r="N256" s="25">
        <f t="shared" si="43"/>
        <v>5370</v>
      </c>
      <c r="O256" s="22">
        <v>5375</v>
      </c>
      <c r="P256" s="23">
        <f t="shared" si="44"/>
        <v>5</v>
      </c>
      <c r="Q256" s="23">
        <f t="shared" si="39"/>
        <v>1800</v>
      </c>
      <c r="R256" s="26">
        <v>0.43</v>
      </c>
      <c r="S256">
        <f t="shared" si="40"/>
        <v>105.0000000000001</v>
      </c>
      <c r="T256">
        <f t="shared" si="41"/>
        <v>151.40000000000015</v>
      </c>
      <c r="U256">
        <f>+Q256/[1]Agua!C255</f>
        <v>13.333333333333334</v>
      </c>
    </row>
    <row r="257" spans="1:21" x14ac:dyDescent="0.3">
      <c r="A257" s="18">
        <f>IF([1]Agua!A256&gt;0,[1]Agua!A256,"-")</f>
        <v>42664</v>
      </c>
      <c r="B257" s="19">
        <f>IF([1]Agua!B256&gt;0,[1]Agua!B256,"-")</f>
        <v>0.25</v>
      </c>
      <c r="C257" s="21">
        <f t="shared" si="45"/>
        <v>0.72</v>
      </c>
      <c r="D257" s="20">
        <v>0.69</v>
      </c>
      <c r="E257" s="20"/>
      <c r="F257" s="21">
        <f t="shared" si="36"/>
        <v>3.0000000000000027E-2</v>
      </c>
      <c r="G257" s="21">
        <f t="shared" si="46"/>
        <v>0.69</v>
      </c>
      <c r="H257" s="20">
        <v>0.65</v>
      </c>
      <c r="I257" s="20"/>
      <c r="J257" s="21">
        <f t="shared" si="37"/>
        <v>3.9999999999999925E-2</v>
      </c>
      <c r="K257" s="21">
        <f t="shared" si="42"/>
        <v>0</v>
      </c>
      <c r="L257" s="20"/>
      <c r="M257" s="21" t="str">
        <f t="shared" si="38"/>
        <v>-</v>
      </c>
      <c r="N257" s="25">
        <f t="shared" si="43"/>
        <v>5375</v>
      </c>
      <c r="O257" s="22">
        <v>5380</v>
      </c>
      <c r="P257" s="23">
        <f t="shared" si="44"/>
        <v>5</v>
      </c>
      <c r="Q257" s="23">
        <f t="shared" si="39"/>
        <v>1800</v>
      </c>
      <c r="R257" s="26">
        <v>0.43</v>
      </c>
      <c r="S257">
        <f t="shared" si="40"/>
        <v>105.0000000000001</v>
      </c>
      <c r="T257">
        <f t="shared" si="41"/>
        <v>151.39999999999972</v>
      </c>
      <c r="U257">
        <f>+Q257/[1]Agua!C256</f>
        <v>13.953488372093023</v>
      </c>
    </row>
    <row r="258" spans="1:21" x14ac:dyDescent="0.3">
      <c r="A258" s="18">
        <f>IF([1]Agua!A257&gt;0,[1]Agua!A257,"-")</f>
        <v>42665</v>
      </c>
      <c r="B258" s="19">
        <f>IF([1]Agua!B257&gt;0,[1]Agua!B257,"-")</f>
        <v>0.20833333333333334</v>
      </c>
      <c r="C258" s="21">
        <f t="shared" si="45"/>
        <v>0.69</v>
      </c>
      <c r="D258" s="20">
        <v>0.67</v>
      </c>
      <c r="E258" s="20"/>
      <c r="F258" s="21">
        <f t="shared" si="36"/>
        <v>1.9999999999999907E-2</v>
      </c>
      <c r="G258" s="21">
        <f t="shared" si="46"/>
        <v>0.65</v>
      </c>
      <c r="H258" s="20">
        <v>0.6</v>
      </c>
      <c r="I258" s="20"/>
      <c r="J258" s="21">
        <f t="shared" si="37"/>
        <v>5.0000000000000044E-2</v>
      </c>
      <c r="K258" s="21">
        <f t="shared" si="42"/>
        <v>0</v>
      </c>
      <c r="L258" s="20"/>
      <c r="M258" s="21" t="str">
        <f t="shared" si="38"/>
        <v>-</v>
      </c>
      <c r="N258" s="25">
        <f t="shared" si="43"/>
        <v>5380</v>
      </c>
      <c r="O258" s="22">
        <v>5386</v>
      </c>
      <c r="P258" s="23">
        <f t="shared" si="44"/>
        <v>6</v>
      </c>
      <c r="Q258" s="23">
        <f t="shared" si="39"/>
        <v>2160</v>
      </c>
      <c r="R258" s="26">
        <v>0.43</v>
      </c>
      <c r="S258">
        <f t="shared" si="40"/>
        <v>69.999999999999673</v>
      </c>
      <c r="T258">
        <f t="shared" si="41"/>
        <v>189.25000000000017</v>
      </c>
      <c r="U258">
        <f>+Q258/[1]Agua!C257</f>
        <v>12.631578947368421</v>
      </c>
    </row>
    <row r="259" spans="1:21" x14ac:dyDescent="0.3">
      <c r="A259" s="18">
        <f>IF([1]Agua!A258&gt;0,[1]Agua!A258,"-")</f>
        <v>42666</v>
      </c>
      <c r="B259" s="19">
        <f>IF([1]Agua!B258&gt;0,[1]Agua!B258,"-")</f>
        <v>0.20833333333333334</v>
      </c>
      <c r="C259" s="21">
        <f t="shared" si="45"/>
        <v>0.67</v>
      </c>
      <c r="D259" s="20">
        <v>0.64</v>
      </c>
      <c r="E259" s="20"/>
      <c r="F259" s="21">
        <f t="shared" si="36"/>
        <v>3.0000000000000027E-2</v>
      </c>
      <c r="G259" s="21">
        <f t="shared" si="46"/>
        <v>0.6</v>
      </c>
      <c r="H259" s="20">
        <v>0.56000000000000005</v>
      </c>
      <c r="I259" s="20"/>
      <c r="J259" s="21">
        <f t="shared" si="37"/>
        <v>3.9999999999999925E-2</v>
      </c>
      <c r="K259" s="21">
        <f t="shared" si="42"/>
        <v>0</v>
      </c>
      <c r="L259" s="20"/>
      <c r="M259" s="21" t="str">
        <f t="shared" si="38"/>
        <v>-</v>
      </c>
      <c r="N259" s="25">
        <f t="shared" si="43"/>
        <v>5386</v>
      </c>
      <c r="O259" s="22">
        <v>5391</v>
      </c>
      <c r="P259" s="23">
        <f t="shared" si="44"/>
        <v>5</v>
      </c>
      <c r="Q259" s="23">
        <f t="shared" si="39"/>
        <v>1800</v>
      </c>
      <c r="R259" s="26">
        <v>0.43</v>
      </c>
      <c r="S259">
        <f t="shared" si="40"/>
        <v>105.0000000000001</v>
      </c>
      <c r="T259">
        <f t="shared" si="41"/>
        <v>151.39999999999972</v>
      </c>
      <c r="U259">
        <f>+Q259/[1]Agua!C258</f>
        <v>14.87603305785124</v>
      </c>
    </row>
    <row r="260" spans="1:21" x14ac:dyDescent="0.3">
      <c r="A260" s="18">
        <f>IF([1]Agua!A259&gt;0,[1]Agua!A259,"-")</f>
        <v>42667</v>
      </c>
      <c r="B260" s="19">
        <f>IF([1]Agua!B259&gt;0,[1]Agua!B259,"-")</f>
        <v>0.20833333333333334</v>
      </c>
      <c r="C260" s="21">
        <f t="shared" si="45"/>
        <v>0.64</v>
      </c>
      <c r="D260" s="20">
        <v>0.61</v>
      </c>
      <c r="E260" s="20"/>
      <c r="F260" s="21">
        <f t="shared" si="36"/>
        <v>3.0000000000000027E-2</v>
      </c>
      <c r="G260" s="21">
        <f t="shared" si="46"/>
        <v>0.56000000000000005</v>
      </c>
      <c r="H260" s="20">
        <v>0.52</v>
      </c>
      <c r="I260" s="20"/>
      <c r="J260" s="21">
        <f t="shared" si="37"/>
        <v>4.0000000000000036E-2</v>
      </c>
      <c r="K260" s="21">
        <f t="shared" si="42"/>
        <v>0</v>
      </c>
      <c r="L260" s="20"/>
      <c r="M260" s="21" t="str">
        <f t="shared" si="38"/>
        <v>-</v>
      </c>
      <c r="N260" s="25">
        <f t="shared" si="43"/>
        <v>5391</v>
      </c>
      <c r="O260" s="22">
        <v>5395</v>
      </c>
      <c r="P260" s="23">
        <f t="shared" si="44"/>
        <v>4</v>
      </c>
      <c r="Q260" s="23">
        <f t="shared" si="39"/>
        <v>1440</v>
      </c>
      <c r="R260" s="26">
        <v>0.43</v>
      </c>
      <c r="S260">
        <f t="shared" si="40"/>
        <v>105.0000000000001</v>
      </c>
      <c r="T260">
        <f t="shared" si="41"/>
        <v>151.40000000000015</v>
      </c>
      <c r="U260">
        <f>+Q260/[1]Agua!C259</f>
        <v>14.257425742574258</v>
      </c>
    </row>
    <row r="261" spans="1:21" x14ac:dyDescent="0.3">
      <c r="A261" s="18">
        <f>IF([1]Agua!A260&gt;0,[1]Agua!A260,"-")</f>
        <v>42668</v>
      </c>
      <c r="B261" s="19">
        <f>IF([1]Agua!B260&gt;0,[1]Agua!B260,"-")</f>
        <v>0.20833333333333334</v>
      </c>
      <c r="C261" s="21">
        <f t="shared" si="45"/>
        <v>0.61</v>
      </c>
      <c r="D261" s="20">
        <v>0.59</v>
      </c>
      <c r="E261" s="20"/>
      <c r="F261" s="21">
        <f t="shared" si="36"/>
        <v>2.0000000000000018E-2</v>
      </c>
      <c r="G261" s="21">
        <f t="shared" si="46"/>
        <v>0.52</v>
      </c>
      <c r="H261" s="20">
        <v>0.48</v>
      </c>
      <c r="I261" s="20"/>
      <c r="J261" s="21">
        <f t="shared" si="37"/>
        <v>4.0000000000000036E-2</v>
      </c>
      <c r="K261" s="21">
        <f t="shared" si="42"/>
        <v>0</v>
      </c>
      <c r="L261" s="20"/>
      <c r="M261" s="21" t="str">
        <f t="shared" si="38"/>
        <v>-</v>
      </c>
      <c r="N261" s="25">
        <f t="shared" si="43"/>
        <v>5395</v>
      </c>
      <c r="O261" s="22">
        <v>5399</v>
      </c>
      <c r="P261" s="23">
        <f t="shared" si="44"/>
        <v>4</v>
      </c>
      <c r="Q261" s="23">
        <f t="shared" si="39"/>
        <v>1440</v>
      </c>
      <c r="R261" s="26">
        <v>0.43</v>
      </c>
      <c r="S261">
        <f t="shared" si="40"/>
        <v>70.000000000000057</v>
      </c>
      <c r="T261">
        <f t="shared" si="41"/>
        <v>151.40000000000015</v>
      </c>
      <c r="U261">
        <f>+Q261/[1]Agua!C260</f>
        <v>14.117647058823529</v>
      </c>
    </row>
    <row r="262" spans="1:21" x14ac:dyDescent="0.3">
      <c r="A262" s="18">
        <f>IF([1]Agua!A261&gt;0,[1]Agua!A261,"-")</f>
        <v>42669</v>
      </c>
      <c r="B262" s="19">
        <f>IF([1]Agua!B261&gt;0,[1]Agua!B261,"-")</f>
        <v>0.20833333333333334</v>
      </c>
      <c r="C262" s="21">
        <f t="shared" si="45"/>
        <v>0.59</v>
      </c>
      <c r="D262" s="20">
        <v>0.56999999999999995</v>
      </c>
      <c r="E262" s="20"/>
      <c r="F262" s="21">
        <f t="shared" si="36"/>
        <v>2.0000000000000018E-2</v>
      </c>
      <c r="G262" s="21">
        <f t="shared" si="46"/>
        <v>0.48</v>
      </c>
      <c r="H262" s="20">
        <v>0.45</v>
      </c>
      <c r="I262" s="20"/>
      <c r="J262" s="21">
        <f t="shared" si="37"/>
        <v>2.9999999999999971E-2</v>
      </c>
      <c r="K262" s="21">
        <f t="shared" si="42"/>
        <v>0</v>
      </c>
      <c r="L262" s="20"/>
      <c r="M262" s="21" t="str">
        <f t="shared" si="38"/>
        <v>-</v>
      </c>
      <c r="N262" s="25">
        <f t="shared" si="43"/>
        <v>5399</v>
      </c>
      <c r="O262" s="22">
        <v>5403</v>
      </c>
      <c r="P262" s="23">
        <f t="shared" si="44"/>
        <v>4</v>
      </c>
      <c r="Q262" s="23">
        <f t="shared" si="39"/>
        <v>1440</v>
      </c>
      <c r="R262" s="26">
        <v>0.43</v>
      </c>
      <c r="S262">
        <f t="shared" si="40"/>
        <v>70.000000000000057</v>
      </c>
      <c r="T262">
        <f t="shared" si="41"/>
        <v>113.5499999999999</v>
      </c>
      <c r="U262">
        <f>+Q262/[1]Agua!C261</f>
        <v>19.726027397260275</v>
      </c>
    </row>
    <row r="263" spans="1:21" x14ac:dyDescent="0.3">
      <c r="A263" s="18">
        <f>IF([1]Agua!A262&gt;0,[1]Agua!A262,"-")</f>
        <v>42670</v>
      </c>
      <c r="B263" s="19">
        <f>IF([1]Agua!B262&gt;0,[1]Agua!B262,"-")</f>
        <v>0.20833333333333334</v>
      </c>
      <c r="C263" s="21">
        <f t="shared" si="45"/>
        <v>0.56999999999999995</v>
      </c>
      <c r="D263" s="20">
        <v>0.53</v>
      </c>
      <c r="E263" s="20">
        <v>0.9</v>
      </c>
      <c r="F263" s="21">
        <f t="shared" si="36"/>
        <v>3.9999999999999925E-2</v>
      </c>
      <c r="G263" s="21">
        <f t="shared" si="46"/>
        <v>0.45</v>
      </c>
      <c r="H263" s="20">
        <v>0.41</v>
      </c>
      <c r="I263" s="20">
        <v>0.92</v>
      </c>
      <c r="J263" s="21">
        <f t="shared" si="37"/>
        <v>4.0000000000000036E-2</v>
      </c>
      <c r="K263" s="21">
        <f t="shared" si="42"/>
        <v>0</v>
      </c>
      <c r="L263" s="20"/>
      <c r="M263" s="21" t="str">
        <f t="shared" si="38"/>
        <v>-</v>
      </c>
      <c r="N263" s="25">
        <f t="shared" si="43"/>
        <v>5403</v>
      </c>
      <c r="O263" s="22">
        <v>5407</v>
      </c>
      <c r="P263" s="23">
        <f t="shared" si="44"/>
        <v>4</v>
      </c>
      <c r="Q263" s="23">
        <f t="shared" si="39"/>
        <v>1440</v>
      </c>
      <c r="R263" s="26">
        <v>0.43</v>
      </c>
      <c r="S263">
        <f t="shared" si="40"/>
        <v>139.99999999999974</v>
      </c>
      <c r="T263">
        <f t="shared" si="41"/>
        <v>151.40000000000015</v>
      </c>
      <c r="U263">
        <f>+Q263/[1]Agua!C262</f>
        <v>18</v>
      </c>
    </row>
    <row r="264" spans="1:21" x14ac:dyDescent="0.3">
      <c r="A264" s="18">
        <f>IF([1]Agua!A263&gt;0,[1]Agua!A263,"-")</f>
        <v>42671</v>
      </c>
      <c r="B264" s="19">
        <f>IF([1]Agua!B263&gt;0,[1]Agua!B263,"-")</f>
        <v>0.20833333333333334</v>
      </c>
      <c r="C264" s="21">
        <f t="shared" si="45"/>
        <v>0.9</v>
      </c>
      <c r="D264" s="20">
        <v>0.88</v>
      </c>
      <c r="E264" s="20"/>
      <c r="F264" s="21">
        <f t="shared" ref="F264:F327" si="47">IF(D264&gt;0,C264-D264,"-")</f>
        <v>2.0000000000000018E-2</v>
      </c>
      <c r="G264" s="21">
        <f t="shared" si="46"/>
        <v>0.92</v>
      </c>
      <c r="H264" s="20">
        <v>0.89</v>
      </c>
      <c r="I264" s="20"/>
      <c r="J264" s="21">
        <f t="shared" ref="J264:J327" si="48">IF(H264&gt;0,G264-H264,"-")</f>
        <v>3.0000000000000027E-2</v>
      </c>
      <c r="K264" s="21">
        <f t="shared" si="42"/>
        <v>0</v>
      </c>
      <c r="L264" s="20"/>
      <c r="M264" s="21" t="str">
        <f t="shared" ref="M264:M327" si="49">IF(L264&gt;0,K264-L264,"-")</f>
        <v>-</v>
      </c>
      <c r="N264" s="25">
        <f t="shared" si="43"/>
        <v>5407</v>
      </c>
      <c r="O264" s="22">
        <v>5411</v>
      </c>
      <c r="P264" s="23">
        <f t="shared" si="44"/>
        <v>4</v>
      </c>
      <c r="Q264" s="23">
        <f t="shared" ref="Q264:Q327" si="50">IF(P264&gt;0,P264*360,0)</f>
        <v>1440</v>
      </c>
      <c r="R264" s="26">
        <v>0.43</v>
      </c>
      <c r="S264">
        <f t="shared" ref="S264:S327" si="51">F264*S$6</f>
        <v>70.000000000000057</v>
      </c>
      <c r="T264">
        <f t="shared" ref="T264:T327" si="52">J264*T$6</f>
        <v>113.5500000000001</v>
      </c>
      <c r="U264">
        <f>+Q264/[1]Agua!C263</f>
        <v>10.285714285714286</v>
      </c>
    </row>
    <row r="265" spans="1:21" x14ac:dyDescent="0.3">
      <c r="A265" s="18">
        <f>IF([1]Agua!A264&gt;0,[1]Agua!A264,"-")</f>
        <v>42672</v>
      </c>
      <c r="B265" s="19">
        <f>IF([1]Agua!B264&gt;0,[1]Agua!B264,"-")</f>
        <v>0.20833333333333334</v>
      </c>
      <c r="C265" s="21">
        <f t="shared" si="45"/>
        <v>0.88</v>
      </c>
      <c r="D265" s="20">
        <v>0.86</v>
      </c>
      <c r="E265" s="20"/>
      <c r="F265" s="21">
        <f t="shared" si="47"/>
        <v>2.0000000000000018E-2</v>
      </c>
      <c r="G265" s="21">
        <f t="shared" si="46"/>
        <v>0.89</v>
      </c>
      <c r="H265" s="20">
        <v>0.85</v>
      </c>
      <c r="I265" s="20"/>
      <c r="J265" s="21">
        <f t="shared" si="48"/>
        <v>4.0000000000000036E-2</v>
      </c>
      <c r="K265" s="21">
        <f t="shared" ref="K265:K328" si="53">IF(L264&gt;0,L264,0)</f>
        <v>0</v>
      </c>
      <c r="L265" s="20"/>
      <c r="M265" s="21" t="str">
        <f t="shared" si="49"/>
        <v>-</v>
      </c>
      <c r="N265" s="25">
        <f t="shared" ref="N265:N328" si="54">IF(O264&gt;0,O264,0)</f>
        <v>5411</v>
      </c>
      <c r="O265" s="22">
        <v>5416</v>
      </c>
      <c r="P265" s="23">
        <f t="shared" ref="P265:P328" si="55">IF(O265&gt;0,O265-N265,0)</f>
        <v>5</v>
      </c>
      <c r="Q265" s="23">
        <f t="shared" si="50"/>
        <v>1800</v>
      </c>
      <c r="R265" s="26">
        <v>0.43</v>
      </c>
      <c r="S265">
        <f t="shared" si="51"/>
        <v>70.000000000000057</v>
      </c>
      <c r="T265">
        <f t="shared" si="52"/>
        <v>151.40000000000015</v>
      </c>
      <c r="U265">
        <f>+Q265/[1]Agua!C264</f>
        <v>14.87603305785124</v>
      </c>
    </row>
    <row r="266" spans="1:21" x14ac:dyDescent="0.3">
      <c r="A266" s="18">
        <f>IF([1]Agua!A265&gt;0,[1]Agua!A265,"-")</f>
        <v>42673</v>
      </c>
      <c r="B266" s="19">
        <f>IF([1]Agua!B265&gt;0,[1]Agua!B265,"-")</f>
        <v>0.20833333333333334</v>
      </c>
      <c r="C266" s="21">
        <f t="shared" si="45"/>
        <v>0.86</v>
      </c>
      <c r="D266" s="20">
        <v>0.84</v>
      </c>
      <c r="E266" s="20"/>
      <c r="F266" s="21">
        <f t="shared" si="47"/>
        <v>2.0000000000000018E-2</v>
      </c>
      <c r="G266" s="21">
        <f t="shared" si="46"/>
        <v>0.85</v>
      </c>
      <c r="H266" s="20">
        <v>0.81</v>
      </c>
      <c r="I266" s="20"/>
      <c r="J266" s="21">
        <f t="shared" si="48"/>
        <v>3.9999999999999925E-2</v>
      </c>
      <c r="K266" s="21">
        <f t="shared" si="53"/>
        <v>0</v>
      </c>
      <c r="L266" s="20"/>
      <c r="M266" s="21" t="str">
        <f t="shared" si="49"/>
        <v>-</v>
      </c>
      <c r="N266" s="25">
        <f t="shared" si="54"/>
        <v>5416</v>
      </c>
      <c r="O266" s="22">
        <v>5421</v>
      </c>
      <c r="P266" s="23">
        <f t="shared" si="55"/>
        <v>5</v>
      </c>
      <c r="Q266" s="23">
        <f t="shared" si="50"/>
        <v>1800</v>
      </c>
      <c r="R266" s="26">
        <v>0.43130000000000002</v>
      </c>
      <c r="S266">
        <f t="shared" si="51"/>
        <v>70.000000000000057</v>
      </c>
      <c r="T266">
        <f t="shared" si="52"/>
        <v>151.39999999999972</v>
      </c>
      <c r="U266">
        <f>+Q266/[1]Agua!C265</f>
        <v>24.657534246575342</v>
      </c>
    </row>
    <row r="267" spans="1:21" x14ac:dyDescent="0.3">
      <c r="A267" s="18">
        <f>IF([1]Agua!A266&gt;0,[1]Agua!A266,"-")</f>
        <v>42674</v>
      </c>
      <c r="B267" s="19">
        <f>IF([1]Agua!B266&gt;0,[1]Agua!B266,"-")</f>
        <v>0.20833333333333334</v>
      </c>
      <c r="C267" s="21">
        <f t="shared" si="45"/>
        <v>0.84</v>
      </c>
      <c r="D267" s="20">
        <v>0.82</v>
      </c>
      <c r="E267" s="20"/>
      <c r="F267" s="21">
        <f t="shared" si="47"/>
        <v>2.0000000000000018E-2</v>
      </c>
      <c r="G267" s="21">
        <f t="shared" si="46"/>
        <v>0.81</v>
      </c>
      <c r="H267" s="20">
        <v>0.78</v>
      </c>
      <c r="I267" s="20"/>
      <c r="J267" s="21">
        <f t="shared" si="48"/>
        <v>3.0000000000000027E-2</v>
      </c>
      <c r="K267" s="21">
        <f t="shared" si="53"/>
        <v>0</v>
      </c>
      <c r="L267" s="20"/>
      <c r="M267" s="21" t="str">
        <f t="shared" si="49"/>
        <v>-</v>
      </c>
      <c r="N267" s="25">
        <f t="shared" si="54"/>
        <v>5421</v>
      </c>
      <c r="O267" s="22">
        <v>5426</v>
      </c>
      <c r="P267" s="23">
        <f t="shared" si="55"/>
        <v>5</v>
      </c>
      <c r="Q267" s="23">
        <f t="shared" si="50"/>
        <v>1800</v>
      </c>
      <c r="R267" s="26">
        <v>0.43</v>
      </c>
      <c r="S267">
        <f t="shared" si="51"/>
        <v>70.000000000000057</v>
      </c>
      <c r="T267">
        <f t="shared" si="52"/>
        <v>113.5500000000001</v>
      </c>
      <c r="U267">
        <f>+Q267/[1]Agua!C266</f>
        <v>16.363636363636363</v>
      </c>
    </row>
    <row r="268" spans="1:21" x14ac:dyDescent="0.3">
      <c r="A268" s="18">
        <f>IF([1]Agua!A267&gt;0,[1]Agua!A267,"-")</f>
        <v>42675</v>
      </c>
      <c r="B268" s="19">
        <f>IF([1]Agua!B267&gt;0,[1]Agua!B267,"-")</f>
        <v>0.20833333333333334</v>
      </c>
      <c r="C268" s="21">
        <f t="shared" si="45"/>
        <v>0.82</v>
      </c>
      <c r="D268" s="20">
        <v>0.8</v>
      </c>
      <c r="E268" s="20"/>
      <c r="F268" s="21">
        <f t="shared" si="47"/>
        <v>1.9999999999999907E-2</v>
      </c>
      <c r="G268" s="21">
        <f t="shared" si="46"/>
        <v>0.78</v>
      </c>
      <c r="H268" s="20">
        <v>0.75</v>
      </c>
      <c r="I268" s="20"/>
      <c r="J268" s="21">
        <f t="shared" si="48"/>
        <v>3.0000000000000027E-2</v>
      </c>
      <c r="K268" s="21">
        <f t="shared" si="53"/>
        <v>0</v>
      </c>
      <c r="L268" s="20"/>
      <c r="M268" s="21" t="str">
        <f t="shared" si="49"/>
        <v>-</v>
      </c>
      <c r="N268" s="25">
        <f t="shared" si="54"/>
        <v>5426</v>
      </c>
      <c r="O268" s="22">
        <v>5428</v>
      </c>
      <c r="P268" s="23">
        <f t="shared" si="55"/>
        <v>2</v>
      </c>
      <c r="Q268" s="23">
        <f t="shared" si="50"/>
        <v>720</v>
      </c>
      <c r="R268" s="26">
        <v>0.43</v>
      </c>
      <c r="S268">
        <f t="shared" si="51"/>
        <v>69.999999999999673</v>
      </c>
      <c r="T268">
        <f t="shared" si="52"/>
        <v>113.5500000000001</v>
      </c>
      <c r="U268">
        <f>+Q268/[1]Agua!C267</f>
        <v>5.5384615384615383</v>
      </c>
    </row>
    <row r="269" spans="1:21" x14ac:dyDescent="0.3">
      <c r="A269" s="18">
        <f>IF([1]Agua!A268&gt;0,[1]Agua!A268,"-")</f>
        <v>42676</v>
      </c>
      <c r="B269" s="19">
        <f>IF([1]Agua!B268&gt;0,[1]Agua!B268,"-")</f>
        <v>0.20833333333333334</v>
      </c>
      <c r="C269" s="21">
        <f t="shared" si="45"/>
        <v>0.8</v>
      </c>
      <c r="D269" s="20">
        <v>0.77</v>
      </c>
      <c r="E269" s="20"/>
      <c r="F269" s="21">
        <f t="shared" si="47"/>
        <v>3.0000000000000027E-2</v>
      </c>
      <c r="G269" s="21">
        <f t="shared" si="46"/>
        <v>0.75</v>
      </c>
      <c r="H269" s="20">
        <v>0.73</v>
      </c>
      <c r="I269" s="20"/>
      <c r="J269" s="21">
        <f t="shared" si="48"/>
        <v>2.0000000000000018E-2</v>
      </c>
      <c r="K269" s="21">
        <f t="shared" si="53"/>
        <v>0</v>
      </c>
      <c r="L269" s="20"/>
      <c r="M269" s="21" t="str">
        <f t="shared" si="49"/>
        <v>-</v>
      </c>
      <c r="N269" s="25">
        <f t="shared" si="54"/>
        <v>5428</v>
      </c>
      <c r="O269" s="22">
        <v>5437</v>
      </c>
      <c r="P269" s="23">
        <f t="shared" si="55"/>
        <v>9</v>
      </c>
      <c r="Q269" s="23">
        <f t="shared" si="50"/>
        <v>3240</v>
      </c>
      <c r="R269" s="26">
        <v>0.43</v>
      </c>
      <c r="S269">
        <f t="shared" si="51"/>
        <v>105.0000000000001</v>
      </c>
      <c r="T269">
        <f t="shared" si="52"/>
        <v>75.700000000000074</v>
      </c>
      <c r="U269">
        <f>+Q269/[1]Agua!C268</f>
        <v>22.5</v>
      </c>
    </row>
    <row r="270" spans="1:21" x14ac:dyDescent="0.3">
      <c r="A270" s="18">
        <f>IF([1]Agua!A269&gt;0,[1]Agua!A269,"-")</f>
        <v>42677</v>
      </c>
      <c r="B270" s="19">
        <f>IF([1]Agua!B269&gt;0,[1]Agua!B269,"-")</f>
        <v>0.20833333333333334</v>
      </c>
      <c r="C270" s="21">
        <f t="shared" si="45"/>
        <v>0.77</v>
      </c>
      <c r="D270" s="20">
        <v>0.74</v>
      </c>
      <c r="E270" s="20"/>
      <c r="F270" s="21">
        <f t="shared" si="47"/>
        <v>3.0000000000000027E-2</v>
      </c>
      <c r="G270" s="21">
        <f t="shared" si="46"/>
        <v>0.73</v>
      </c>
      <c r="H270" s="20">
        <v>0.69</v>
      </c>
      <c r="I270" s="20"/>
      <c r="J270" s="21">
        <f t="shared" si="48"/>
        <v>4.0000000000000036E-2</v>
      </c>
      <c r="K270" s="21">
        <f t="shared" si="53"/>
        <v>0</v>
      </c>
      <c r="L270" s="20"/>
      <c r="M270" s="21" t="str">
        <f t="shared" si="49"/>
        <v>-</v>
      </c>
      <c r="N270" s="25">
        <f t="shared" si="54"/>
        <v>5437</v>
      </c>
      <c r="O270" s="22">
        <v>5440</v>
      </c>
      <c r="P270" s="23">
        <f t="shared" si="55"/>
        <v>3</v>
      </c>
      <c r="Q270" s="23">
        <f t="shared" si="50"/>
        <v>1080</v>
      </c>
      <c r="R270" s="26">
        <v>0.43</v>
      </c>
      <c r="S270">
        <f t="shared" si="51"/>
        <v>105.0000000000001</v>
      </c>
      <c r="T270">
        <f t="shared" si="52"/>
        <v>151.40000000000015</v>
      </c>
      <c r="U270">
        <f>+Q270/[1]Agua!C269</f>
        <v>6.8354430379746836</v>
      </c>
    </row>
    <row r="271" spans="1:21" x14ac:dyDescent="0.3">
      <c r="A271" s="18">
        <f>IF([1]Agua!A270&gt;0,[1]Agua!A270,"-")</f>
        <v>42678</v>
      </c>
      <c r="B271" s="19">
        <f>IF([1]Agua!B270&gt;0,[1]Agua!B270,"-")</f>
        <v>0.20833333333333334</v>
      </c>
      <c r="C271" s="21">
        <f t="shared" ref="C271:C334" si="56">IF(E270&gt;0,E270,D270)</f>
        <v>0.74</v>
      </c>
      <c r="D271" s="20">
        <v>0.7</v>
      </c>
      <c r="E271" s="20"/>
      <c r="F271" s="21">
        <f t="shared" si="47"/>
        <v>4.0000000000000036E-2</v>
      </c>
      <c r="G271" s="21">
        <f t="shared" ref="G271:G334" si="57">IF(I270&gt;0,I270,H270)</f>
        <v>0.69</v>
      </c>
      <c r="H271" s="20">
        <v>0.66</v>
      </c>
      <c r="I271" s="20"/>
      <c r="J271" s="21">
        <f t="shared" si="48"/>
        <v>2.9999999999999916E-2</v>
      </c>
      <c r="K271" s="21">
        <f t="shared" si="53"/>
        <v>0</v>
      </c>
      <c r="L271" s="20"/>
      <c r="M271" s="21" t="str">
        <f t="shared" si="49"/>
        <v>-</v>
      </c>
      <c r="N271" s="25">
        <f t="shared" si="54"/>
        <v>5440</v>
      </c>
      <c r="O271" s="22">
        <v>5443</v>
      </c>
      <c r="P271" s="23">
        <f t="shared" si="55"/>
        <v>3</v>
      </c>
      <c r="Q271" s="23">
        <f t="shared" si="50"/>
        <v>1080</v>
      </c>
      <c r="R271" s="26">
        <v>0.43</v>
      </c>
      <c r="S271">
        <f t="shared" si="51"/>
        <v>140.00000000000011</v>
      </c>
      <c r="T271">
        <f t="shared" si="52"/>
        <v>113.54999999999968</v>
      </c>
      <c r="U271">
        <f>+Q271/[1]Agua!C270</f>
        <v>7.0129870129870131</v>
      </c>
    </row>
    <row r="272" spans="1:21" x14ac:dyDescent="0.3">
      <c r="A272" s="18">
        <f>IF([1]Agua!A271&gt;0,[1]Agua!A271,"-")</f>
        <v>42679</v>
      </c>
      <c r="B272" s="19">
        <f>IF([1]Agua!B271&gt;0,[1]Agua!B271,"-")</f>
        <v>0.20833333333333334</v>
      </c>
      <c r="C272" s="21">
        <f t="shared" si="56"/>
        <v>0.7</v>
      </c>
      <c r="D272" s="20">
        <v>0.66</v>
      </c>
      <c r="E272" s="20"/>
      <c r="F272" s="21">
        <f t="shared" si="47"/>
        <v>3.9999999999999925E-2</v>
      </c>
      <c r="G272" s="21">
        <f t="shared" si="57"/>
        <v>0.66</v>
      </c>
      <c r="H272" s="20">
        <v>0.62</v>
      </c>
      <c r="I272" s="20"/>
      <c r="J272" s="21">
        <f t="shared" si="48"/>
        <v>4.0000000000000036E-2</v>
      </c>
      <c r="K272" s="21">
        <f t="shared" si="53"/>
        <v>0</v>
      </c>
      <c r="L272" s="20"/>
      <c r="M272" s="21" t="str">
        <f t="shared" si="49"/>
        <v>-</v>
      </c>
      <c r="N272" s="25">
        <f t="shared" si="54"/>
        <v>5443</v>
      </c>
      <c r="O272" s="22">
        <v>5449</v>
      </c>
      <c r="P272" s="23">
        <f t="shared" si="55"/>
        <v>6</v>
      </c>
      <c r="Q272" s="23">
        <f t="shared" si="50"/>
        <v>2160</v>
      </c>
      <c r="R272" s="26">
        <v>0.43</v>
      </c>
      <c r="S272">
        <f t="shared" si="51"/>
        <v>139.99999999999974</v>
      </c>
      <c r="T272">
        <f t="shared" si="52"/>
        <v>151.40000000000015</v>
      </c>
      <c r="U272">
        <f>+Q272/[1]Agua!C271</f>
        <v>11.868131868131869</v>
      </c>
    </row>
    <row r="273" spans="1:21" x14ac:dyDescent="0.3">
      <c r="A273" s="18">
        <f>IF([1]Agua!A272&gt;0,[1]Agua!A272,"-")</f>
        <v>42680</v>
      </c>
      <c r="B273" s="19">
        <f>IF([1]Agua!B272&gt;0,[1]Agua!B272,"-")</f>
        <v>0.20833333333333334</v>
      </c>
      <c r="C273" s="21">
        <f t="shared" si="56"/>
        <v>0.66</v>
      </c>
      <c r="D273" s="20">
        <v>0.63</v>
      </c>
      <c r="E273" s="20"/>
      <c r="F273" s="21">
        <f t="shared" si="47"/>
        <v>3.0000000000000027E-2</v>
      </c>
      <c r="G273" s="21">
        <f t="shared" si="57"/>
        <v>0.62</v>
      </c>
      <c r="H273" s="20">
        <v>0.59</v>
      </c>
      <c r="I273" s="20"/>
      <c r="J273" s="21">
        <f t="shared" si="48"/>
        <v>3.0000000000000027E-2</v>
      </c>
      <c r="K273" s="21">
        <f t="shared" si="53"/>
        <v>0</v>
      </c>
      <c r="L273" s="20"/>
      <c r="M273" s="21" t="str">
        <f t="shared" si="49"/>
        <v>-</v>
      </c>
      <c r="N273" s="25">
        <f t="shared" si="54"/>
        <v>5449</v>
      </c>
      <c r="O273" s="22">
        <v>5455</v>
      </c>
      <c r="P273" s="23">
        <f t="shared" si="55"/>
        <v>6</v>
      </c>
      <c r="Q273" s="23">
        <f t="shared" si="50"/>
        <v>2160</v>
      </c>
      <c r="R273" s="26">
        <v>0.43130000000000002</v>
      </c>
      <c r="S273">
        <f t="shared" si="51"/>
        <v>105.0000000000001</v>
      </c>
      <c r="T273">
        <f t="shared" si="52"/>
        <v>113.5500000000001</v>
      </c>
      <c r="U273">
        <f>+Q273/[1]Agua!C272</f>
        <v>12.413793103448276</v>
      </c>
    </row>
    <row r="274" spans="1:21" x14ac:dyDescent="0.3">
      <c r="A274" s="18">
        <f>IF([1]Agua!A273&gt;0,[1]Agua!A273,"-")</f>
        <v>42681</v>
      </c>
      <c r="B274" s="19">
        <f>IF([1]Agua!B273&gt;0,[1]Agua!B273,"-")</f>
        <v>0.20833333333333334</v>
      </c>
      <c r="C274" s="21">
        <f t="shared" si="56"/>
        <v>0.63</v>
      </c>
      <c r="D274" s="20">
        <v>0.59</v>
      </c>
      <c r="E274" s="20"/>
      <c r="F274" s="21">
        <f t="shared" si="47"/>
        <v>4.0000000000000036E-2</v>
      </c>
      <c r="G274" s="21">
        <f t="shared" si="57"/>
        <v>0.59</v>
      </c>
      <c r="H274" s="20">
        <v>0.55000000000000004</v>
      </c>
      <c r="I274" s="20"/>
      <c r="J274" s="21">
        <f t="shared" si="48"/>
        <v>3.9999999999999925E-2</v>
      </c>
      <c r="K274" s="21">
        <f t="shared" si="53"/>
        <v>0</v>
      </c>
      <c r="L274" s="20"/>
      <c r="M274" s="21" t="str">
        <f t="shared" si="49"/>
        <v>-</v>
      </c>
      <c r="N274" s="25">
        <f t="shared" si="54"/>
        <v>5455</v>
      </c>
      <c r="O274" s="22">
        <v>5460</v>
      </c>
      <c r="P274" s="23">
        <f t="shared" si="55"/>
        <v>5</v>
      </c>
      <c r="Q274" s="23">
        <f t="shared" si="50"/>
        <v>1800</v>
      </c>
      <c r="R274" s="26">
        <v>0.43</v>
      </c>
      <c r="S274">
        <f t="shared" si="51"/>
        <v>140.00000000000011</v>
      </c>
      <c r="T274">
        <f t="shared" si="52"/>
        <v>151.39999999999972</v>
      </c>
      <c r="U274">
        <f>+Q274/[1]Agua!C273</f>
        <v>10.588235294117647</v>
      </c>
    </row>
    <row r="275" spans="1:21" x14ac:dyDescent="0.3">
      <c r="A275" s="18">
        <f>IF([1]Agua!A274&gt;0,[1]Agua!A274,"-")</f>
        <v>42682</v>
      </c>
      <c r="B275" s="19">
        <f>IF([1]Agua!B274&gt;0,[1]Agua!B274,"-")</f>
        <v>0.20833333333333334</v>
      </c>
      <c r="C275" s="21">
        <f t="shared" si="56"/>
        <v>0.59</v>
      </c>
      <c r="D275" s="20">
        <v>0.55000000000000004</v>
      </c>
      <c r="E275" s="20"/>
      <c r="F275" s="21">
        <f t="shared" si="47"/>
        <v>3.9999999999999925E-2</v>
      </c>
      <c r="G275" s="21">
        <f t="shared" si="57"/>
        <v>0.55000000000000004</v>
      </c>
      <c r="H275" s="20">
        <v>0.52</v>
      </c>
      <c r="I275" s="20"/>
      <c r="J275" s="21">
        <f t="shared" si="48"/>
        <v>3.0000000000000027E-2</v>
      </c>
      <c r="K275" s="21">
        <f t="shared" si="53"/>
        <v>0</v>
      </c>
      <c r="L275" s="20"/>
      <c r="M275" s="21" t="str">
        <f t="shared" si="49"/>
        <v>-</v>
      </c>
      <c r="N275" s="25">
        <f t="shared" si="54"/>
        <v>5460</v>
      </c>
      <c r="O275" s="22">
        <v>5466</v>
      </c>
      <c r="P275" s="23">
        <f t="shared" si="55"/>
        <v>6</v>
      </c>
      <c r="Q275" s="23">
        <f t="shared" si="50"/>
        <v>2160</v>
      </c>
      <c r="R275" s="26">
        <v>0.43</v>
      </c>
      <c r="S275">
        <f t="shared" si="51"/>
        <v>139.99999999999974</v>
      </c>
      <c r="T275">
        <f t="shared" si="52"/>
        <v>113.5500000000001</v>
      </c>
      <c r="U275">
        <f>+Q275/[1]Agua!C274</f>
        <v>13.670886075949367</v>
      </c>
    </row>
    <row r="276" spans="1:21" x14ac:dyDescent="0.3">
      <c r="A276" s="18">
        <f>IF([1]Agua!A275&gt;0,[1]Agua!A275,"-")</f>
        <v>42683</v>
      </c>
      <c r="B276" s="19">
        <f>IF([1]Agua!B275&gt;0,[1]Agua!B275,"-")</f>
        <v>0.20833333333333334</v>
      </c>
      <c r="C276" s="21">
        <f t="shared" si="56"/>
        <v>0.55000000000000004</v>
      </c>
      <c r="D276" s="20">
        <v>0.51</v>
      </c>
      <c r="E276" s="20">
        <v>0.92</v>
      </c>
      <c r="F276" s="21">
        <f t="shared" si="47"/>
        <v>4.0000000000000036E-2</v>
      </c>
      <c r="G276" s="21">
        <f t="shared" si="57"/>
        <v>0.52</v>
      </c>
      <c r="H276" s="20">
        <v>0.48</v>
      </c>
      <c r="I276" s="20">
        <v>0.9</v>
      </c>
      <c r="J276" s="21">
        <f t="shared" si="48"/>
        <v>4.0000000000000036E-2</v>
      </c>
      <c r="K276" s="21">
        <f t="shared" si="53"/>
        <v>0</v>
      </c>
      <c r="L276" s="20"/>
      <c r="M276" s="21" t="str">
        <f t="shared" si="49"/>
        <v>-</v>
      </c>
      <c r="N276" s="25">
        <f t="shared" si="54"/>
        <v>5466</v>
      </c>
      <c r="O276" s="22">
        <v>5471</v>
      </c>
      <c r="P276" s="23">
        <f t="shared" si="55"/>
        <v>5</v>
      </c>
      <c r="Q276" s="23">
        <f t="shared" si="50"/>
        <v>1800</v>
      </c>
      <c r="R276" s="26">
        <v>0.39</v>
      </c>
      <c r="S276">
        <f t="shared" si="51"/>
        <v>140.00000000000011</v>
      </c>
      <c r="T276">
        <f t="shared" si="52"/>
        <v>151.40000000000015</v>
      </c>
      <c r="U276">
        <f>+Q276/[1]Agua!C275</f>
        <v>18.75</v>
      </c>
    </row>
    <row r="277" spans="1:21" x14ac:dyDescent="0.3">
      <c r="A277" s="18">
        <f>IF([1]Agua!A276&gt;0,[1]Agua!A276,"-")</f>
        <v>42684</v>
      </c>
      <c r="B277" s="19">
        <f>IF([1]Agua!B276&gt;0,[1]Agua!B276,"-")</f>
        <v>0.20833333333333334</v>
      </c>
      <c r="C277" s="21">
        <f t="shared" si="56"/>
        <v>0.92</v>
      </c>
      <c r="D277" s="20">
        <v>0.9</v>
      </c>
      <c r="E277" s="20"/>
      <c r="F277" s="21">
        <f t="shared" si="47"/>
        <v>2.0000000000000018E-2</v>
      </c>
      <c r="G277" s="21">
        <f t="shared" si="57"/>
        <v>0.9</v>
      </c>
      <c r="H277" s="20">
        <v>0.87</v>
      </c>
      <c r="I277" s="20"/>
      <c r="J277" s="21">
        <f t="shared" si="48"/>
        <v>3.0000000000000027E-2</v>
      </c>
      <c r="K277" s="21">
        <f t="shared" si="53"/>
        <v>0</v>
      </c>
      <c r="L277" s="20"/>
      <c r="M277" s="21" t="str">
        <f t="shared" si="49"/>
        <v>-</v>
      </c>
      <c r="N277" s="25">
        <f t="shared" si="54"/>
        <v>5471</v>
      </c>
      <c r="O277" s="22">
        <v>5476</v>
      </c>
      <c r="P277" s="23">
        <f t="shared" si="55"/>
        <v>5</v>
      </c>
      <c r="Q277" s="23">
        <f t="shared" si="50"/>
        <v>1800</v>
      </c>
      <c r="R277" s="26">
        <v>0.43</v>
      </c>
      <c r="S277">
        <f t="shared" si="51"/>
        <v>70.000000000000057</v>
      </c>
      <c r="T277">
        <f t="shared" si="52"/>
        <v>113.5500000000001</v>
      </c>
      <c r="U277">
        <f>+Q277/[1]Agua!C276</f>
        <v>13.740458015267176</v>
      </c>
    </row>
    <row r="278" spans="1:21" x14ac:dyDescent="0.3">
      <c r="A278" s="18">
        <f>IF([1]Agua!A277&gt;0,[1]Agua!A277,"-")</f>
        <v>42685</v>
      </c>
      <c r="B278" s="19">
        <f>IF([1]Agua!B277&gt;0,[1]Agua!B277,"-")</f>
        <v>0.20833333333333334</v>
      </c>
      <c r="C278" s="21">
        <f t="shared" si="56"/>
        <v>0.9</v>
      </c>
      <c r="D278" s="20">
        <v>0.87</v>
      </c>
      <c r="E278" s="20"/>
      <c r="F278" s="21">
        <f t="shared" si="47"/>
        <v>3.0000000000000027E-2</v>
      </c>
      <c r="G278" s="21">
        <f t="shared" si="57"/>
        <v>0.87</v>
      </c>
      <c r="H278" s="20">
        <v>0.84</v>
      </c>
      <c r="I278" s="20"/>
      <c r="J278" s="21">
        <f t="shared" si="48"/>
        <v>3.0000000000000027E-2</v>
      </c>
      <c r="K278" s="21">
        <f t="shared" si="53"/>
        <v>0</v>
      </c>
      <c r="L278" s="20"/>
      <c r="M278" s="21" t="str">
        <f t="shared" si="49"/>
        <v>-</v>
      </c>
      <c r="N278" s="25">
        <f t="shared" si="54"/>
        <v>5476</v>
      </c>
      <c r="O278" s="22">
        <v>5481</v>
      </c>
      <c r="P278" s="23">
        <f t="shared" si="55"/>
        <v>5</v>
      </c>
      <c r="Q278" s="23">
        <f t="shared" si="50"/>
        <v>1800</v>
      </c>
      <c r="R278" s="26">
        <v>0.43130000000000002</v>
      </c>
      <c r="S278">
        <f t="shared" si="51"/>
        <v>105.0000000000001</v>
      </c>
      <c r="T278">
        <f t="shared" si="52"/>
        <v>113.5500000000001</v>
      </c>
      <c r="U278">
        <f>+Q278/[1]Agua!C277</f>
        <v>12.587412587412587</v>
      </c>
    </row>
    <row r="279" spans="1:21" x14ac:dyDescent="0.3">
      <c r="A279" s="18">
        <f>IF([1]Agua!A278&gt;0,[1]Agua!A278,"-")</f>
        <v>42686</v>
      </c>
      <c r="B279" s="19">
        <f>IF([1]Agua!B278&gt;0,[1]Agua!B278,"-")</f>
        <v>0.20833333333333334</v>
      </c>
      <c r="C279" s="21">
        <f t="shared" si="56"/>
        <v>0.87</v>
      </c>
      <c r="D279" s="20">
        <v>0.84</v>
      </c>
      <c r="E279" s="20"/>
      <c r="F279" s="21">
        <f t="shared" si="47"/>
        <v>3.0000000000000027E-2</v>
      </c>
      <c r="G279" s="21">
        <f t="shared" si="57"/>
        <v>0.84</v>
      </c>
      <c r="H279" s="20">
        <v>0.8</v>
      </c>
      <c r="I279" s="20"/>
      <c r="J279" s="21">
        <f t="shared" si="48"/>
        <v>3.9999999999999925E-2</v>
      </c>
      <c r="K279" s="21">
        <f t="shared" si="53"/>
        <v>0</v>
      </c>
      <c r="L279" s="20"/>
      <c r="M279" s="21" t="str">
        <f t="shared" si="49"/>
        <v>-</v>
      </c>
      <c r="N279" s="25">
        <f t="shared" si="54"/>
        <v>5481</v>
      </c>
      <c r="O279" s="22">
        <v>5485</v>
      </c>
      <c r="P279" s="23">
        <f t="shared" si="55"/>
        <v>4</v>
      </c>
      <c r="Q279" s="23">
        <f t="shared" si="50"/>
        <v>1440</v>
      </c>
      <c r="R279" s="26">
        <v>0.43</v>
      </c>
      <c r="S279">
        <f t="shared" si="51"/>
        <v>105.0000000000001</v>
      </c>
      <c r="T279">
        <f t="shared" si="52"/>
        <v>151.39999999999972</v>
      </c>
      <c r="U279">
        <f>+Q279/[1]Agua!C278</f>
        <v>7.6190476190476186</v>
      </c>
    </row>
    <row r="280" spans="1:21" x14ac:dyDescent="0.3">
      <c r="A280" s="18">
        <f>IF([1]Agua!A279&gt;0,[1]Agua!A279,"-")</f>
        <v>42687</v>
      </c>
      <c r="B280" s="19">
        <f>IF([1]Agua!B279&gt;0,[1]Agua!B279,"-")</f>
        <v>0.20833333333333334</v>
      </c>
      <c r="C280" s="21">
        <f t="shared" si="56"/>
        <v>0.84</v>
      </c>
      <c r="D280" s="20">
        <v>0.81</v>
      </c>
      <c r="E280" s="20"/>
      <c r="F280" s="21">
        <f t="shared" si="47"/>
        <v>2.9999999999999916E-2</v>
      </c>
      <c r="G280" s="21">
        <f t="shared" si="57"/>
        <v>0.8</v>
      </c>
      <c r="H280" s="20">
        <v>0.76</v>
      </c>
      <c r="I280" s="20"/>
      <c r="J280" s="21">
        <f t="shared" si="48"/>
        <v>4.0000000000000036E-2</v>
      </c>
      <c r="K280" s="21">
        <f t="shared" si="53"/>
        <v>0</v>
      </c>
      <c r="L280" s="20"/>
      <c r="M280" s="21" t="str">
        <f t="shared" si="49"/>
        <v>-</v>
      </c>
      <c r="N280" s="25">
        <f t="shared" si="54"/>
        <v>5485</v>
      </c>
      <c r="O280" s="22">
        <v>5490</v>
      </c>
      <c r="P280" s="23">
        <f t="shared" si="55"/>
        <v>5</v>
      </c>
      <c r="Q280" s="23">
        <f t="shared" si="50"/>
        <v>1800</v>
      </c>
      <c r="R280" s="26">
        <v>0.3</v>
      </c>
      <c r="S280">
        <f t="shared" si="51"/>
        <v>104.9999999999997</v>
      </c>
      <c r="T280">
        <f t="shared" si="52"/>
        <v>151.40000000000015</v>
      </c>
      <c r="U280">
        <f>+Q280/[1]Agua!C279</f>
        <v>10.843373493975903</v>
      </c>
    </row>
    <row r="281" spans="1:21" x14ac:dyDescent="0.3">
      <c r="A281" s="18">
        <f>IF([1]Agua!A280&gt;0,[1]Agua!A280,"-")</f>
        <v>42688</v>
      </c>
      <c r="B281" s="19">
        <f>IF([1]Agua!B280&gt;0,[1]Agua!B280,"-")</f>
        <v>0.20833333333333334</v>
      </c>
      <c r="C281" s="21">
        <f t="shared" si="56"/>
        <v>0.81</v>
      </c>
      <c r="D281" s="20">
        <v>0.79</v>
      </c>
      <c r="E281" s="20"/>
      <c r="F281" s="21">
        <f t="shared" si="47"/>
        <v>2.0000000000000018E-2</v>
      </c>
      <c r="G281" s="21">
        <f t="shared" si="57"/>
        <v>0.76</v>
      </c>
      <c r="H281" s="20">
        <v>0.73</v>
      </c>
      <c r="I281" s="20"/>
      <c r="J281" s="21">
        <f t="shared" si="48"/>
        <v>3.0000000000000027E-2</v>
      </c>
      <c r="K281" s="21">
        <f t="shared" si="53"/>
        <v>0</v>
      </c>
      <c r="L281" s="20"/>
      <c r="M281" s="21" t="str">
        <f t="shared" si="49"/>
        <v>-</v>
      </c>
      <c r="N281" s="25">
        <f t="shared" si="54"/>
        <v>5490</v>
      </c>
      <c r="O281" s="22">
        <v>5495</v>
      </c>
      <c r="P281" s="23">
        <f t="shared" si="55"/>
        <v>5</v>
      </c>
      <c r="Q281" s="23">
        <f t="shared" si="50"/>
        <v>1800</v>
      </c>
      <c r="R281" s="26">
        <v>0.32400000000000001</v>
      </c>
      <c r="S281">
        <f t="shared" si="51"/>
        <v>70.000000000000057</v>
      </c>
      <c r="T281">
        <f t="shared" si="52"/>
        <v>113.5500000000001</v>
      </c>
      <c r="U281">
        <f>+Q281/[1]Agua!C280</f>
        <v>18.75</v>
      </c>
    </row>
    <row r="282" spans="1:21" x14ac:dyDescent="0.3">
      <c r="A282" s="18">
        <f>IF([1]Agua!A281&gt;0,[1]Agua!A281,"-")</f>
        <v>42689</v>
      </c>
      <c r="B282" s="19">
        <f>IF([1]Agua!B281&gt;0,[1]Agua!B281,"-")</f>
        <v>0.20833333333333334</v>
      </c>
      <c r="C282" s="21">
        <f t="shared" si="56"/>
        <v>0.79</v>
      </c>
      <c r="D282" s="20">
        <v>0.76</v>
      </c>
      <c r="E282" s="20"/>
      <c r="F282" s="21">
        <f t="shared" si="47"/>
        <v>3.0000000000000027E-2</v>
      </c>
      <c r="G282" s="21">
        <f t="shared" si="57"/>
        <v>0.73</v>
      </c>
      <c r="H282" s="20">
        <v>0.7</v>
      </c>
      <c r="I282" s="20"/>
      <c r="J282" s="21">
        <f t="shared" si="48"/>
        <v>3.0000000000000027E-2</v>
      </c>
      <c r="K282" s="21">
        <f t="shared" si="53"/>
        <v>0</v>
      </c>
      <c r="L282" s="20"/>
      <c r="M282" s="21" t="str">
        <f t="shared" si="49"/>
        <v>-</v>
      </c>
      <c r="N282" s="25">
        <f t="shared" si="54"/>
        <v>5495</v>
      </c>
      <c r="O282" s="22">
        <v>5499</v>
      </c>
      <c r="P282" s="23">
        <f t="shared" si="55"/>
        <v>4</v>
      </c>
      <c r="Q282" s="23">
        <f t="shared" si="50"/>
        <v>1440</v>
      </c>
      <c r="R282" s="26">
        <v>0.32</v>
      </c>
      <c r="S282">
        <f t="shared" si="51"/>
        <v>105.0000000000001</v>
      </c>
      <c r="T282">
        <f t="shared" si="52"/>
        <v>113.5500000000001</v>
      </c>
      <c r="U282">
        <f>+Q282/[1]Agua!C281</f>
        <v>12.521739130434783</v>
      </c>
    </row>
    <row r="283" spans="1:21" x14ac:dyDescent="0.3">
      <c r="A283" s="18">
        <f>IF([1]Agua!A282&gt;0,[1]Agua!A282,"-")</f>
        <v>42690</v>
      </c>
      <c r="B283" s="19">
        <f>IF([1]Agua!B282&gt;0,[1]Agua!B282,"-")</f>
        <v>0.20833333333333334</v>
      </c>
      <c r="C283" s="21">
        <f t="shared" si="56"/>
        <v>0.76</v>
      </c>
      <c r="D283" s="20">
        <v>0.72</v>
      </c>
      <c r="E283" s="20"/>
      <c r="F283" s="21">
        <f t="shared" si="47"/>
        <v>4.0000000000000036E-2</v>
      </c>
      <c r="G283" s="21">
        <f t="shared" si="57"/>
        <v>0.7</v>
      </c>
      <c r="H283" s="20">
        <v>0.67</v>
      </c>
      <c r="I283" s="20"/>
      <c r="J283" s="21">
        <f t="shared" si="48"/>
        <v>2.9999999999999916E-2</v>
      </c>
      <c r="K283" s="21">
        <f t="shared" si="53"/>
        <v>0</v>
      </c>
      <c r="L283" s="20"/>
      <c r="M283" s="21" t="str">
        <f t="shared" si="49"/>
        <v>-</v>
      </c>
      <c r="N283" s="25">
        <f t="shared" si="54"/>
        <v>5499</v>
      </c>
      <c r="O283" s="22">
        <v>5503</v>
      </c>
      <c r="P283" s="23">
        <f t="shared" si="55"/>
        <v>4</v>
      </c>
      <c r="Q283" s="23">
        <f t="shared" si="50"/>
        <v>1440</v>
      </c>
      <c r="R283" s="26">
        <v>0.32</v>
      </c>
      <c r="S283">
        <f t="shared" si="51"/>
        <v>140.00000000000011</v>
      </c>
      <c r="T283">
        <f t="shared" si="52"/>
        <v>113.54999999999968</v>
      </c>
      <c r="U283">
        <f>+Q283/[1]Agua!C282</f>
        <v>12.413793103448276</v>
      </c>
    </row>
    <row r="284" spans="1:21" x14ac:dyDescent="0.3">
      <c r="A284" s="18">
        <f>IF([1]Agua!A283&gt;0,[1]Agua!A283,"-")</f>
        <v>42691</v>
      </c>
      <c r="B284" s="19">
        <f>IF([1]Agua!B283&gt;0,[1]Agua!B283,"-")</f>
        <v>0.20833333333333334</v>
      </c>
      <c r="C284" s="21">
        <f t="shared" si="56"/>
        <v>0.72</v>
      </c>
      <c r="D284" s="20">
        <v>0.68</v>
      </c>
      <c r="E284" s="20"/>
      <c r="F284" s="21">
        <f t="shared" si="47"/>
        <v>3.9999999999999925E-2</v>
      </c>
      <c r="G284" s="21">
        <f t="shared" si="57"/>
        <v>0.67</v>
      </c>
      <c r="H284" s="20">
        <v>0.63</v>
      </c>
      <c r="I284" s="20"/>
      <c r="J284" s="21">
        <f t="shared" si="48"/>
        <v>4.0000000000000036E-2</v>
      </c>
      <c r="K284" s="21">
        <f t="shared" si="53"/>
        <v>0</v>
      </c>
      <c r="L284" s="20"/>
      <c r="M284" s="21" t="str">
        <f t="shared" si="49"/>
        <v>-</v>
      </c>
      <c r="N284" s="25">
        <f t="shared" si="54"/>
        <v>5503</v>
      </c>
      <c r="O284" s="22">
        <v>5507</v>
      </c>
      <c r="P284" s="23">
        <f t="shared" si="55"/>
        <v>4</v>
      </c>
      <c r="Q284" s="23">
        <f t="shared" si="50"/>
        <v>1440</v>
      </c>
      <c r="R284" s="26">
        <v>0.32400000000000001</v>
      </c>
      <c r="S284">
        <f t="shared" si="51"/>
        <v>139.99999999999974</v>
      </c>
      <c r="T284">
        <f t="shared" si="52"/>
        <v>151.40000000000015</v>
      </c>
      <c r="U284">
        <f>+Q284/[1]Agua!C283</f>
        <v>12.631578947368421</v>
      </c>
    </row>
    <row r="285" spans="1:21" x14ac:dyDescent="0.3">
      <c r="A285" s="18">
        <f>IF([1]Agua!A284&gt;0,[1]Agua!A284,"-")</f>
        <v>42692</v>
      </c>
      <c r="B285" s="19">
        <f>IF([1]Agua!B284&gt;0,[1]Agua!B284,"-")</f>
        <v>0.20833333333333334</v>
      </c>
      <c r="C285" s="21">
        <f t="shared" si="56"/>
        <v>0.68</v>
      </c>
      <c r="D285" s="20">
        <v>0.65</v>
      </c>
      <c r="E285" s="20"/>
      <c r="F285" s="21">
        <f t="shared" si="47"/>
        <v>3.0000000000000027E-2</v>
      </c>
      <c r="G285" s="21">
        <f t="shared" si="57"/>
        <v>0.63</v>
      </c>
      <c r="H285" s="20">
        <v>0.6</v>
      </c>
      <c r="I285" s="20"/>
      <c r="J285" s="21">
        <f t="shared" si="48"/>
        <v>3.0000000000000027E-2</v>
      </c>
      <c r="K285" s="21">
        <f t="shared" si="53"/>
        <v>0</v>
      </c>
      <c r="L285" s="20"/>
      <c r="M285" s="21" t="str">
        <f t="shared" si="49"/>
        <v>-</v>
      </c>
      <c r="N285" s="25">
        <f t="shared" si="54"/>
        <v>5507</v>
      </c>
      <c r="O285" s="22">
        <v>5511</v>
      </c>
      <c r="P285" s="23">
        <f t="shared" si="55"/>
        <v>4</v>
      </c>
      <c r="Q285" s="23">
        <f t="shared" si="50"/>
        <v>1440</v>
      </c>
      <c r="R285" s="26">
        <v>0.32400000000000001</v>
      </c>
      <c r="S285">
        <f t="shared" si="51"/>
        <v>105.0000000000001</v>
      </c>
      <c r="T285">
        <f t="shared" si="52"/>
        <v>113.5500000000001</v>
      </c>
      <c r="U285">
        <f>+Q285/[1]Agua!C284</f>
        <v>8.9440993788819867</v>
      </c>
    </row>
    <row r="286" spans="1:21" x14ac:dyDescent="0.3">
      <c r="A286" s="18">
        <f>IF([1]Agua!A285&gt;0,[1]Agua!A285,"-")</f>
        <v>42693</v>
      </c>
      <c r="B286" s="19">
        <f>IF([1]Agua!B285&gt;0,[1]Agua!B285,"-")</f>
        <v>0.20833333333333334</v>
      </c>
      <c r="C286" s="21">
        <f t="shared" si="56"/>
        <v>0.65</v>
      </c>
      <c r="D286" s="20">
        <v>0.63</v>
      </c>
      <c r="E286" s="20"/>
      <c r="F286" s="21">
        <f t="shared" si="47"/>
        <v>2.0000000000000018E-2</v>
      </c>
      <c r="G286" s="21">
        <f t="shared" si="57"/>
        <v>0.6</v>
      </c>
      <c r="H286" s="20">
        <v>0.56999999999999995</v>
      </c>
      <c r="I286" s="20"/>
      <c r="J286" s="21">
        <f t="shared" si="48"/>
        <v>3.0000000000000027E-2</v>
      </c>
      <c r="K286" s="21">
        <f t="shared" si="53"/>
        <v>0</v>
      </c>
      <c r="L286" s="20"/>
      <c r="M286" s="21" t="str">
        <f t="shared" si="49"/>
        <v>-</v>
      </c>
      <c r="N286" s="25">
        <f t="shared" si="54"/>
        <v>5511</v>
      </c>
      <c r="O286" s="22">
        <v>5515</v>
      </c>
      <c r="P286" s="23">
        <f t="shared" si="55"/>
        <v>4</v>
      </c>
      <c r="Q286" s="23">
        <f t="shared" si="50"/>
        <v>1440</v>
      </c>
      <c r="R286" s="26">
        <v>0.32</v>
      </c>
      <c r="S286">
        <f t="shared" si="51"/>
        <v>70.000000000000057</v>
      </c>
      <c r="T286">
        <f t="shared" si="52"/>
        <v>113.5500000000001</v>
      </c>
      <c r="U286">
        <f>+Q286/[1]Agua!C285</f>
        <v>6.9565217391304346</v>
      </c>
    </row>
    <row r="287" spans="1:21" x14ac:dyDescent="0.3">
      <c r="A287" s="18">
        <f>IF([1]Agua!A286&gt;0,[1]Agua!A286,"-")</f>
        <v>42694</v>
      </c>
      <c r="B287" s="19">
        <f>IF([1]Agua!B286&gt;0,[1]Agua!B286,"-")</f>
        <v>0.20833333333333334</v>
      </c>
      <c r="C287" s="21">
        <f t="shared" si="56"/>
        <v>0.63</v>
      </c>
      <c r="D287" s="20">
        <v>0.61</v>
      </c>
      <c r="E287" s="20"/>
      <c r="F287" s="21">
        <f t="shared" si="47"/>
        <v>2.0000000000000018E-2</v>
      </c>
      <c r="G287" s="21">
        <f t="shared" si="57"/>
        <v>0.56999999999999995</v>
      </c>
      <c r="H287" s="20">
        <v>0.53</v>
      </c>
      <c r="I287" s="20"/>
      <c r="J287" s="21">
        <f t="shared" si="48"/>
        <v>3.9999999999999925E-2</v>
      </c>
      <c r="K287" s="21">
        <f t="shared" si="53"/>
        <v>0</v>
      </c>
      <c r="L287" s="20"/>
      <c r="M287" s="21" t="str">
        <f t="shared" si="49"/>
        <v>-</v>
      </c>
      <c r="N287" s="25">
        <f t="shared" si="54"/>
        <v>5515</v>
      </c>
      <c r="O287" s="22">
        <v>5520</v>
      </c>
      <c r="P287" s="23">
        <f t="shared" si="55"/>
        <v>5</v>
      </c>
      <c r="Q287" s="23">
        <f t="shared" si="50"/>
        <v>1800</v>
      </c>
      <c r="R287" s="26">
        <v>0.32</v>
      </c>
      <c r="S287">
        <f t="shared" si="51"/>
        <v>70.000000000000057</v>
      </c>
      <c r="T287">
        <f t="shared" si="52"/>
        <v>151.39999999999972</v>
      </c>
      <c r="U287">
        <f>+Q287/[1]Agua!C286</f>
        <v>8.7378640776699026</v>
      </c>
    </row>
    <row r="288" spans="1:21" x14ac:dyDescent="0.3">
      <c r="A288" s="18">
        <f>IF([1]Agua!A287&gt;0,[1]Agua!A287,"-")</f>
        <v>42695</v>
      </c>
      <c r="B288" s="19">
        <f>IF([1]Agua!B287&gt;0,[1]Agua!B287,"-")</f>
        <v>0.20833333333333334</v>
      </c>
      <c r="C288" s="21">
        <f t="shared" si="56"/>
        <v>0.61</v>
      </c>
      <c r="D288" s="20">
        <v>0.57999999999999996</v>
      </c>
      <c r="E288" s="20"/>
      <c r="F288" s="21">
        <f t="shared" si="47"/>
        <v>3.0000000000000027E-2</v>
      </c>
      <c r="G288" s="21">
        <f t="shared" si="57"/>
        <v>0.53</v>
      </c>
      <c r="H288" s="20">
        <v>0.49</v>
      </c>
      <c r="I288" s="20"/>
      <c r="J288" s="21">
        <f t="shared" si="48"/>
        <v>4.0000000000000036E-2</v>
      </c>
      <c r="K288" s="21">
        <f t="shared" si="53"/>
        <v>0</v>
      </c>
      <c r="L288" s="20"/>
      <c r="M288" s="21" t="str">
        <f t="shared" si="49"/>
        <v>-</v>
      </c>
      <c r="N288" s="25">
        <f t="shared" si="54"/>
        <v>5520</v>
      </c>
      <c r="O288" s="22">
        <v>5525</v>
      </c>
      <c r="P288" s="23">
        <f t="shared" si="55"/>
        <v>5</v>
      </c>
      <c r="Q288" s="23">
        <f t="shared" si="50"/>
        <v>1800</v>
      </c>
      <c r="R288" s="26">
        <v>0.32</v>
      </c>
      <c r="S288">
        <f t="shared" si="51"/>
        <v>105.0000000000001</v>
      </c>
      <c r="T288">
        <f t="shared" si="52"/>
        <v>151.40000000000015</v>
      </c>
      <c r="U288">
        <f>+Q288/[1]Agua!C287</f>
        <v>9.94475138121547</v>
      </c>
    </row>
    <row r="289" spans="1:21" x14ac:dyDescent="0.3">
      <c r="A289" s="18">
        <f>IF([1]Agua!A288&gt;0,[1]Agua!A288,"-")</f>
        <v>42696</v>
      </c>
      <c r="B289" s="19">
        <f>IF([1]Agua!B288&gt;0,[1]Agua!B288,"-")</f>
        <v>0.20833333333333334</v>
      </c>
      <c r="C289" s="21">
        <f t="shared" si="56"/>
        <v>0.57999999999999996</v>
      </c>
      <c r="D289" s="20">
        <v>0.55000000000000004</v>
      </c>
      <c r="E289" s="20"/>
      <c r="F289" s="21">
        <f t="shared" si="47"/>
        <v>2.9999999999999916E-2</v>
      </c>
      <c r="G289" s="21">
        <f t="shared" si="57"/>
        <v>0.49</v>
      </c>
      <c r="H289" s="20">
        <v>0.46</v>
      </c>
      <c r="I289" s="20"/>
      <c r="J289" s="21">
        <f t="shared" si="48"/>
        <v>2.9999999999999971E-2</v>
      </c>
      <c r="K289" s="21">
        <f t="shared" si="53"/>
        <v>0</v>
      </c>
      <c r="L289" s="20"/>
      <c r="M289" s="21" t="str">
        <f t="shared" si="49"/>
        <v>-</v>
      </c>
      <c r="N289" s="25">
        <f t="shared" si="54"/>
        <v>5525</v>
      </c>
      <c r="O289" s="22">
        <v>5530</v>
      </c>
      <c r="P289" s="23">
        <f t="shared" si="55"/>
        <v>5</v>
      </c>
      <c r="Q289" s="23">
        <f t="shared" si="50"/>
        <v>1800</v>
      </c>
      <c r="R289" s="26">
        <v>0.32</v>
      </c>
      <c r="S289">
        <f t="shared" si="51"/>
        <v>104.9999999999997</v>
      </c>
      <c r="T289">
        <f t="shared" si="52"/>
        <v>113.5499999999999</v>
      </c>
      <c r="U289">
        <f>+Q289/[1]Agua!C288</f>
        <v>11.464968152866241</v>
      </c>
    </row>
    <row r="290" spans="1:21" x14ac:dyDescent="0.3">
      <c r="A290" s="18">
        <f>IF([1]Agua!A289&gt;0,[1]Agua!A289,"-")</f>
        <v>42697</v>
      </c>
      <c r="B290" s="19">
        <f>IF([1]Agua!B289&gt;0,[1]Agua!B289,"-")</f>
        <v>0.20833333333333334</v>
      </c>
      <c r="C290" s="21">
        <f t="shared" si="56"/>
        <v>0.55000000000000004</v>
      </c>
      <c r="D290" s="20">
        <v>0.51</v>
      </c>
      <c r="E290" s="20"/>
      <c r="F290" s="21">
        <f t="shared" si="47"/>
        <v>4.0000000000000036E-2</v>
      </c>
      <c r="G290" s="21">
        <f t="shared" si="57"/>
        <v>0.46</v>
      </c>
      <c r="H290" s="20">
        <v>0.43</v>
      </c>
      <c r="I290" s="20"/>
      <c r="J290" s="21">
        <f t="shared" si="48"/>
        <v>3.0000000000000027E-2</v>
      </c>
      <c r="K290" s="21">
        <f t="shared" si="53"/>
        <v>0</v>
      </c>
      <c r="L290" s="20"/>
      <c r="M290" s="21" t="str">
        <f t="shared" si="49"/>
        <v>-</v>
      </c>
      <c r="N290" s="25">
        <f t="shared" si="54"/>
        <v>5530</v>
      </c>
      <c r="O290" s="22">
        <v>5534</v>
      </c>
      <c r="P290" s="23">
        <f t="shared" si="55"/>
        <v>4</v>
      </c>
      <c r="Q290" s="23">
        <f t="shared" si="50"/>
        <v>1440</v>
      </c>
      <c r="R290" s="26">
        <v>0.32</v>
      </c>
      <c r="S290">
        <f t="shared" si="51"/>
        <v>140.00000000000011</v>
      </c>
      <c r="T290">
        <f t="shared" si="52"/>
        <v>113.5500000000001</v>
      </c>
      <c r="U290">
        <f>+Q290/[1]Agua!C289</f>
        <v>8.9440993788819867</v>
      </c>
    </row>
    <row r="291" spans="1:21" x14ac:dyDescent="0.3">
      <c r="A291" s="18">
        <f>IF([1]Agua!A290&gt;0,[1]Agua!A290,"-")</f>
        <v>42698</v>
      </c>
      <c r="B291" s="19">
        <f>IF([1]Agua!B290&gt;0,[1]Agua!B290,"-")</f>
        <v>0.20833333333333334</v>
      </c>
      <c r="C291" s="21">
        <f t="shared" si="56"/>
        <v>0.51</v>
      </c>
      <c r="D291" s="20">
        <v>0.48</v>
      </c>
      <c r="E291" s="20"/>
      <c r="F291" s="21">
        <f t="shared" si="47"/>
        <v>3.0000000000000027E-2</v>
      </c>
      <c r="G291" s="21">
        <f t="shared" si="57"/>
        <v>0.43</v>
      </c>
      <c r="H291" s="20">
        <v>0.39</v>
      </c>
      <c r="I291" s="20"/>
      <c r="J291" s="21">
        <f t="shared" si="48"/>
        <v>3.999999999999998E-2</v>
      </c>
      <c r="K291" s="21">
        <f t="shared" si="53"/>
        <v>0</v>
      </c>
      <c r="L291" s="20"/>
      <c r="M291" s="21" t="str">
        <f t="shared" si="49"/>
        <v>-</v>
      </c>
      <c r="N291" s="25">
        <f t="shared" si="54"/>
        <v>5534</v>
      </c>
      <c r="O291" s="22">
        <v>5538</v>
      </c>
      <c r="P291" s="23">
        <f t="shared" si="55"/>
        <v>4</v>
      </c>
      <c r="Q291" s="23">
        <f t="shared" si="50"/>
        <v>1440</v>
      </c>
      <c r="R291" s="26">
        <v>0.32</v>
      </c>
      <c r="S291">
        <f t="shared" si="51"/>
        <v>105.0000000000001</v>
      </c>
      <c r="T291">
        <f t="shared" si="52"/>
        <v>151.39999999999992</v>
      </c>
      <c r="U291">
        <f>+Q291/[1]Agua!C290</f>
        <v>7.7837837837837842</v>
      </c>
    </row>
    <row r="292" spans="1:21" x14ac:dyDescent="0.3">
      <c r="A292" s="18">
        <f>IF([1]Agua!A291&gt;0,[1]Agua!A291,"-")</f>
        <v>42699</v>
      </c>
      <c r="B292" s="19">
        <f>IF([1]Agua!B291&gt;0,[1]Agua!B291,"-")</f>
        <v>0.20833333333333334</v>
      </c>
      <c r="C292" s="21">
        <f t="shared" si="56"/>
        <v>0.48</v>
      </c>
      <c r="D292" s="20">
        <v>0.45</v>
      </c>
      <c r="E292" s="20"/>
      <c r="F292" s="21">
        <f t="shared" si="47"/>
        <v>2.9999999999999971E-2</v>
      </c>
      <c r="G292" s="21">
        <f t="shared" si="57"/>
        <v>0.39</v>
      </c>
      <c r="H292" s="20">
        <v>0.35</v>
      </c>
      <c r="I292" s="20"/>
      <c r="J292" s="21">
        <f t="shared" si="48"/>
        <v>4.0000000000000036E-2</v>
      </c>
      <c r="K292" s="21">
        <f t="shared" si="53"/>
        <v>0</v>
      </c>
      <c r="L292" s="20"/>
      <c r="M292" s="21" t="str">
        <f t="shared" si="49"/>
        <v>-</v>
      </c>
      <c r="N292" s="25">
        <f t="shared" si="54"/>
        <v>5538</v>
      </c>
      <c r="O292" s="22">
        <v>5542</v>
      </c>
      <c r="P292" s="23">
        <f t="shared" si="55"/>
        <v>4</v>
      </c>
      <c r="Q292" s="23">
        <f t="shared" si="50"/>
        <v>1440</v>
      </c>
      <c r="R292" s="26">
        <v>0.32</v>
      </c>
      <c r="S292">
        <f t="shared" si="51"/>
        <v>104.9999999999999</v>
      </c>
      <c r="T292">
        <f t="shared" si="52"/>
        <v>151.40000000000015</v>
      </c>
      <c r="U292">
        <f>+Q292/[1]Agua!C291</f>
        <v>8.4210526315789469</v>
      </c>
    </row>
    <row r="293" spans="1:21" x14ac:dyDescent="0.3">
      <c r="A293" s="18">
        <f>IF([1]Agua!A292&gt;0,[1]Agua!A292,"-")</f>
        <v>42700</v>
      </c>
      <c r="B293" s="19">
        <f>IF([1]Agua!B292&gt;0,[1]Agua!B292,"-")</f>
        <v>0.20833333333333334</v>
      </c>
      <c r="C293" s="21">
        <f t="shared" si="56"/>
        <v>0.45</v>
      </c>
      <c r="D293" s="20">
        <v>0.41</v>
      </c>
      <c r="E293" s="20">
        <v>0.9</v>
      </c>
      <c r="F293" s="21">
        <f t="shared" si="47"/>
        <v>4.0000000000000036E-2</v>
      </c>
      <c r="G293" s="21">
        <f t="shared" si="57"/>
        <v>0.35</v>
      </c>
      <c r="H293" s="20">
        <v>0.31</v>
      </c>
      <c r="I293" s="20">
        <v>0.9</v>
      </c>
      <c r="J293" s="21">
        <f t="shared" si="48"/>
        <v>3.999999999999998E-2</v>
      </c>
      <c r="K293" s="21">
        <f t="shared" si="53"/>
        <v>0</v>
      </c>
      <c r="L293" s="20"/>
      <c r="M293" s="21" t="str">
        <f t="shared" si="49"/>
        <v>-</v>
      </c>
      <c r="N293" s="25">
        <f t="shared" si="54"/>
        <v>5542</v>
      </c>
      <c r="O293" s="22">
        <v>5547</v>
      </c>
      <c r="P293" s="23">
        <f t="shared" si="55"/>
        <v>5</v>
      </c>
      <c r="Q293" s="23">
        <f t="shared" si="50"/>
        <v>1800</v>
      </c>
      <c r="R293" s="26">
        <v>0.24</v>
      </c>
      <c r="S293">
        <f t="shared" si="51"/>
        <v>140.00000000000011</v>
      </c>
      <c r="T293">
        <f t="shared" si="52"/>
        <v>151.39999999999992</v>
      </c>
      <c r="U293">
        <f>+Q293/[1]Agua!C292</f>
        <v>11.25</v>
      </c>
    </row>
    <row r="294" spans="1:21" x14ac:dyDescent="0.3">
      <c r="A294" s="18">
        <f>IF([1]Agua!A293&gt;0,[1]Agua!A293,"-")</f>
        <v>42701</v>
      </c>
      <c r="B294" s="19">
        <f>IF([1]Agua!B293&gt;0,[1]Agua!B293,"-")</f>
        <v>0.20833333333333334</v>
      </c>
      <c r="C294" s="21">
        <f t="shared" si="56"/>
        <v>0.9</v>
      </c>
      <c r="D294" s="20">
        <v>0.87</v>
      </c>
      <c r="E294" s="20"/>
      <c r="F294" s="21">
        <f t="shared" si="47"/>
        <v>3.0000000000000027E-2</v>
      </c>
      <c r="G294" s="21">
        <f t="shared" si="57"/>
        <v>0.9</v>
      </c>
      <c r="H294" s="20">
        <v>0.88</v>
      </c>
      <c r="I294" s="20"/>
      <c r="J294" s="21">
        <f t="shared" si="48"/>
        <v>2.0000000000000018E-2</v>
      </c>
      <c r="K294" s="21">
        <f t="shared" si="53"/>
        <v>0</v>
      </c>
      <c r="L294" s="20"/>
      <c r="M294" s="21" t="str">
        <f t="shared" si="49"/>
        <v>-</v>
      </c>
      <c r="N294" s="25">
        <f t="shared" si="54"/>
        <v>5547</v>
      </c>
      <c r="O294" s="22">
        <v>5552</v>
      </c>
      <c r="P294" s="23">
        <f t="shared" si="55"/>
        <v>5</v>
      </c>
      <c r="Q294" s="23">
        <f t="shared" si="50"/>
        <v>1800</v>
      </c>
      <c r="R294" s="26">
        <v>0.32</v>
      </c>
      <c r="S294">
        <f t="shared" si="51"/>
        <v>105.0000000000001</v>
      </c>
      <c r="T294">
        <f t="shared" si="52"/>
        <v>75.700000000000074</v>
      </c>
      <c r="U294">
        <f>+Q294/[1]Agua!C293</f>
        <v>13.333333333333334</v>
      </c>
    </row>
    <row r="295" spans="1:21" x14ac:dyDescent="0.3">
      <c r="A295" s="18">
        <f>IF([1]Agua!A294&gt;0,[1]Agua!A294,"-")</f>
        <v>42702</v>
      </c>
      <c r="B295" s="19">
        <f>IF([1]Agua!B294&gt;0,[1]Agua!B294,"-")</f>
        <v>0.20833333333333334</v>
      </c>
      <c r="C295" s="21">
        <f t="shared" si="56"/>
        <v>0.87</v>
      </c>
      <c r="D295" s="20">
        <v>0.84</v>
      </c>
      <c r="E295" s="20"/>
      <c r="F295" s="21">
        <f t="shared" si="47"/>
        <v>3.0000000000000027E-2</v>
      </c>
      <c r="G295" s="21">
        <f t="shared" si="57"/>
        <v>0.88</v>
      </c>
      <c r="H295" s="20">
        <v>0.84</v>
      </c>
      <c r="I295" s="20"/>
      <c r="J295" s="21">
        <f t="shared" si="48"/>
        <v>4.0000000000000036E-2</v>
      </c>
      <c r="K295" s="21">
        <f t="shared" si="53"/>
        <v>0</v>
      </c>
      <c r="L295" s="20"/>
      <c r="M295" s="21" t="str">
        <f t="shared" si="49"/>
        <v>-</v>
      </c>
      <c r="N295" s="25">
        <f t="shared" si="54"/>
        <v>5552</v>
      </c>
      <c r="O295" s="22">
        <v>5556</v>
      </c>
      <c r="P295" s="23">
        <f t="shared" si="55"/>
        <v>4</v>
      </c>
      <c r="Q295" s="23">
        <f t="shared" si="50"/>
        <v>1440</v>
      </c>
      <c r="R295" s="26">
        <v>0.32</v>
      </c>
      <c r="S295">
        <f t="shared" si="51"/>
        <v>105.0000000000001</v>
      </c>
      <c r="T295">
        <f t="shared" si="52"/>
        <v>151.40000000000015</v>
      </c>
      <c r="U295">
        <f>+Q295/[1]Agua!C294</f>
        <v>9.6644295302013425</v>
      </c>
    </row>
    <row r="296" spans="1:21" x14ac:dyDescent="0.3">
      <c r="A296" s="18">
        <f>IF([1]Agua!A295&gt;0,[1]Agua!A295,"-")</f>
        <v>42703</v>
      </c>
      <c r="B296" s="19">
        <f>IF([1]Agua!B295&gt;0,[1]Agua!B295,"-")</f>
        <v>0.20833333333333334</v>
      </c>
      <c r="C296" s="21">
        <f t="shared" si="56"/>
        <v>0.84</v>
      </c>
      <c r="D296" s="20">
        <v>0.81</v>
      </c>
      <c r="E296" s="20"/>
      <c r="F296" s="21">
        <f t="shared" si="47"/>
        <v>2.9999999999999916E-2</v>
      </c>
      <c r="G296" s="21">
        <f t="shared" si="57"/>
        <v>0.84</v>
      </c>
      <c r="H296" s="20">
        <v>0.8</v>
      </c>
      <c r="I296" s="20"/>
      <c r="J296" s="21">
        <f t="shared" si="48"/>
        <v>3.9999999999999925E-2</v>
      </c>
      <c r="K296" s="21">
        <f t="shared" si="53"/>
        <v>0</v>
      </c>
      <c r="L296" s="20"/>
      <c r="M296" s="21" t="str">
        <f t="shared" si="49"/>
        <v>-</v>
      </c>
      <c r="N296" s="25">
        <f t="shared" si="54"/>
        <v>5556</v>
      </c>
      <c r="O296" s="22">
        <v>5560</v>
      </c>
      <c r="P296" s="23">
        <f t="shared" si="55"/>
        <v>4</v>
      </c>
      <c r="Q296" s="23">
        <f t="shared" si="50"/>
        <v>1440</v>
      </c>
      <c r="R296" s="26">
        <v>0.32400000000000001</v>
      </c>
      <c r="S296">
        <f t="shared" si="51"/>
        <v>104.9999999999997</v>
      </c>
      <c r="T296">
        <f t="shared" si="52"/>
        <v>151.39999999999972</v>
      </c>
      <c r="U296">
        <f>+Q296/[1]Agua!C295</f>
        <v>8.7804878048780495</v>
      </c>
    </row>
    <row r="297" spans="1:21" x14ac:dyDescent="0.3">
      <c r="A297" s="18">
        <f>IF([1]Agua!A296&gt;0,[1]Agua!A296,"-")</f>
        <v>42704</v>
      </c>
      <c r="B297" s="19">
        <f>IF([1]Agua!B296&gt;0,[1]Agua!B296,"-")</f>
        <v>0.20833333333333334</v>
      </c>
      <c r="C297" s="21">
        <f t="shared" si="56"/>
        <v>0.81</v>
      </c>
      <c r="D297" s="20">
        <v>0.79</v>
      </c>
      <c r="E297" s="20"/>
      <c r="F297" s="21">
        <f t="shared" si="47"/>
        <v>2.0000000000000018E-2</v>
      </c>
      <c r="G297" s="21">
        <f t="shared" si="57"/>
        <v>0.8</v>
      </c>
      <c r="H297" s="20">
        <v>0.76</v>
      </c>
      <c r="I297" s="20"/>
      <c r="J297" s="21">
        <f t="shared" si="48"/>
        <v>4.0000000000000036E-2</v>
      </c>
      <c r="K297" s="21">
        <f t="shared" si="53"/>
        <v>0</v>
      </c>
      <c r="L297" s="20"/>
      <c r="M297" s="21" t="str">
        <f t="shared" si="49"/>
        <v>-</v>
      </c>
      <c r="N297" s="25">
        <f t="shared" si="54"/>
        <v>5560</v>
      </c>
      <c r="O297" s="22">
        <v>5565</v>
      </c>
      <c r="P297" s="23">
        <f t="shared" si="55"/>
        <v>5</v>
      </c>
      <c r="Q297" s="23">
        <f t="shared" si="50"/>
        <v>1800</v>
      </c>
      <c r="R297" s="26">
        <v>0.32</v>
      </c>
      <c r="S297">
        <f t="shared" si="51"/>
        <v>70.000000000000057</v>
      </c>
      <c r="T297">
        <f t="shared" si="52"/>
        <v>151.40000000000015</v>
      </c>
      <c r="U297">
        <f>+Q297/[1]Agua!C296</f>
        <v>12.080536912751677</v>
      </c>
    </row>
    <row r="298" spans="1:21" x14ac:dyDescent="0.3">
      <c r="A298" s="18">
        <f>IF([1]Agua!A297&gt;0,[1]Agua!A297,"-")</f>
        <v>42705</v>
      </c>
      <c r="B298" s="19">
        <f>IF([1]Agua!B297&gt;0,[1]Agua!B297,"-")</f>
        <v>0.20833333333333334</v>
      </c>
      <c r="C298" s="21">
        <f t="shared" si="56"/>
        <v>0.79</v>
      </c>
      <c r="D298" s="20">
        <v>0.77</v>
      </c>
      <c r="E298" s="20"/>
      <c r="F298" s="21">
        <f t="shared" si="47"/>
        <v>2.0000000000000018E-2</v>
      </c>
      <c r="G298" s="21">
        <f t="shared" si="57"/>
        <v>0.76</v>
      </c>
      <c r="H298" s="20">
        <v>0.73</v>
      </c>
      <c r="I298" s="20"/>
      <c r="J298" s="21">
        <f t="shared" si="48"/>
        <v>3.0000000000000027E-2</v>
      </c>
      <c r="K298" s="21">
        <f t="shared" si="53"/>
        <v>0</v>
      </c>
      <c r="L298" s="20"/>
      <c r="M298" s="21" t="str">
        <f t="shared" si="49"/>
        <v>-</v>
      </c>
      <c r="N298" s="25">
        <f t="shared" si="54"/>
        <v>5565</v>
      </c>
      <c r="O298" s="22">
        <v>5570</v>
      </c>
      <c r="P298" s="23">
        <f t="shared" si="55"/>
        <v>5</v>
      </c>
      <c r="Q298" s="23">
        <f t="shared" si="50"/>
        <v>1800</v>
      </c>
      <c r="R298" s="26">
        <v>0.32</v>
      </c>
      <c r="S298">
        <f t="shared" si="51"/>
        <v>70.000000000000057</v>
      </c>
      <c r="T298">
        <f t="shared" si="52"/>
        <v>113.5500000000001</v>
      </c>
      <c r="U298">
        <f>+Q298/[1]Agua!C297</f>
        <v>13.740458015267176</v>
      </c>
    </row>
    <row r="299" spans="1:21" x14ac:dyDescent="0.3">
      <c r="A299" s="18">
        <f>IF([1]Agua!A298&gt;0,[1]Agua!A298,"-")</f>
        <v>42706</v>
      </c>
      <c r="B299" s="19">
        <f>IF([1]Agua!B298&gt;0,[1]Agua!B298,"-")</f>
        <v>0.20833333333333334</v>
      </c>
      <c r="C299" s="21">
        <f t="shared" si="56"/>
        <v>0.77</v>
      </c>
      <c r="D299" s="20">
        <v>0.74</v>
      </c>
      <c r="E299" s="20"/>
      <c r="F299" s="21">
        <f t="shared" si="47"/>
        <v>3.0000000000000027E-2</v>
      </c>
      <c r="G299" s="21">
        <f t="shared" si="57"/>
        <v>0.73</v>
      </c>
      <c r="H299" s="20">
        <v>0.71</v>
      </c>
      <c r="I299" s="20"/>
      <c r="J299" s="21">
        <f t="shared" si="48"/>
        <v>2.0000000000000018E-2</v>
      </c>
      <c r="K299" s="21">
        <f t="shared" si="53"/>
        <v>0</v>
      </c>
      <c r="L299" s="20"/>
      <c r="M299" s="21" t="str">
        <f t="shared" si="49"/>
        <v>-</v>
      </c>
      <c r="N299" s="25">
        <f t="shared" si="54"/>
        <v>5570</v>
      </c>
      <c r="O299" s="22">
        <v>5574</v>
      </c>
      <c r="P299" s="23">
        <f t="shared" si="55"/>
        <v>4</v>
      </c>
      <c r="Q299" s="23">
        <f t="shared" si="50"/>
        <v>1440</v>
      </c>
      <c r="R299" s="26">
        <v>0.32</v>
      </c>
      <c r="S299">
        <f t="shared" si="51"/>
        <v>105.0000000000001</v>
      </c>
      <c r="T299">
        <f t="shared" si="52"/>
        <v>75.700000000000074</v>
      </c>
      <c r="U299">
        <f>+Q299/[1]Agua!C298</f>
        <v>10.746268656716419</v>
      </c>
    </row>
    <row r="300" spans="1:21" x14ac:dyDescent="0.3">
      <c r="A300" s="18">
        <f>IF([1]Agua!A299&gt;0,[1]Agua!A299,"-")</f>
        <v>42707</v>
      </c>
      <c r="B300" s="19">
        <f>IF([1]Agua!B299&gt;0,[1]Agua!B299,"-")</f>
        <v>0.20833333333333334</v>
      </c>
      <c r="C300" s="21">
        <f t="shared" si="56"/>
        <v>0.74</v>
      </c>
      <c r="D300" s="20">
        <v>0.71</v>
      </c>
      <c r="E300" s="20"/>
      <c r="F300" s="21">
        <f t="shared" si="47"/>
        <v>3.0000000000000027E-2</v>
      </c>
      <c r="G300" s="21">
        <f t="shared" si="57"/>
        <v>0.71</v>
      </c>
      <c r="H300" s="20">
        <v>0.67</v>
      </c>
      <c r="I300" s="20"/>
      <c r="J300" s="21">
        <f t="shared" si="48"/>
        <v>3.9999999999999925E-2</v>
      </c>
      <c r="K300" s="21">
        <f t="shared" si="53"/>
        <v>0</v>
      </c>
      <c r="L300" s="20"/>
      <c r="M300" s="21" t="str">
        <f t="shared" si="49"/>
        <v>-</v>
      </c>
      <c r="N300" s="25">
        <f t="shared" si="54"/>
        <v>5574</v>
      </c>
      <c r="O300" s="22">
        <v>5579</v>
      </c>
      <c r="P300" s="23">
        <f t="shared" si="55"/>
        <v>5</v>
      </c>
      <c r="Q300" s="23">
        <f t="shared" si="50"/>
        <v>1800</v>
      </c>
      <c r="R300" s="26">
        <v>0.37</v>
      </c>
      <c r="S300">
        <f t="shared" si="51"/>
        <v>105.0000000000001</v>
      </c>
      <c r="T300">
        <f t="shared" si="52"/>
        <v>151.39999999999972</v>
      </c>
      <c r="U300">
        <f>+Q300/[1]Agua!C299</f>
        <v>9.4240837696335085</v>
      </c>
    </row>
    <row r="301" spans="1:21" x14ac:dyDescent="0.3">
      <c r="A301" s="18">
        <f>IF([1]Agua!A300&gt;0,[1]Agua!A300,"-")</f>
        <v>42708</v>
      </c>
      <c r="B301" s="19">
        <f>IF([1]Agua!B300&gt;0,[1]Agua!B300,"-")</f>
        <v>0.20833333333333334</v>
      </c>
      <c r="C301" s="21">
        <f t="shared" si="56"/>
        <v>0.71</v>
      </c>
      <c r="D301" s="20">
        <v>0.68</v>
      </c>
      <c r="E301" s="20"/>
      <c r="F301" s="21">
        <f t="shared" si="47"/>
        <v>2.9999999999999916E-2</v>
      </c>
      <c r="G301" s="21">
        <f t="shared" si="57"/>
        <v>0.67</v>
      </c>
      <c r="H301" s="20">
        <v>0.63</v>
      </c>
      <c r="I301" s="20"/>
      <c r="J301" s="21">
        <f t="shared" si="48"/>
        <v>4.0000000000000036E-2</v>
      </c>
      <c r="K301" s="21">
        <f t="shared" si="53"/>
        <v>0</v>
      </c>
      <c r="L301" s="20"/>
      <c r="M301" s="21" t="str">
        <f t="shared" si="49"/>
        <v>-</v>
      </c>
      <c r="N301" s="25">
        <f t="shared" si="54"/>
        <v>5579</v>
      </c>
      <c r="O301" s="22">
        <v>5584</v>
      </c>
      <c r="P301" s="23">
        <f t="shared" si="55"/>
        <v>5</v>
      </c>
      <c r="Q301" s="23">
        <f t="shared" si="50"/>
        <v>1800</v>
      </c>
      <c r="R301" s="26">
        <v>0.37459999999999999</v>
      </c>
      <c r="S301">
        <f t="shared" si="51"/>
        <v>104.9999999999997</v>
      </c>
      <c r="T301">
        <f t="shared" si="52"/>
        <v>151.40000000000015</v>
      </c>
      <c r="U301">
        <f>+Q301/[1]Agua!C300</f>
        <v>10</v>
      </c>
    </row>
    <row r="302" spans="1:21" x14ac:dyDescent="0.3">
      <c r="A302" s="18">
        <f>IF([1]Agua!A301&gt;0,[1]Agua!A301,"-")</f>
        <v>42709</v>
      </c>
      <c r="B302" s="19">
        <f>IF([1]Agua!B301&gt;0,[1]Agua!B301,"-")</f>
        <v>0.20833333333333334</v>
      </c>
      <c r="C302" s="21">
        <f t="shared" si="56"/>
        <v>0.68</v>
      </c>
      <c r="D302" s="20">
        <v>0.65</v>
      </c>
      <c r="E302" s="20"/>
      <c r="F302" s="21">
        <f t="shared" si="47"/>
        <v>3.0000000000000027E-2</v>
      </c>
      <c r="G302" s="21">
        <f t="shared" si="57"/>
        <v>0.63</v>
      </c>
      <c r="H302" s="20">
        <v>0.6</v>
      </c>
      <c r="I302" s="20"/>
      <c r="J302" s="21">
        <f t="shared" si="48"/>
        <v>3.0000000000000027E-2</v>
      </c>
      <c r="K302" s="21">
        <f t="shared" si="53"/>
        <v>0</v>
      </c>
      <c r="L302" s="20"/>
      <c r="M302" s="21" t="str">
        <f t="shared" si="49"/>
        <v>-</v>
      </c>
      <c r="N302" s="25">
        <f t="shared" si="54"/>
        <v>5584</v>
      </c>
      <c r="O302" s="22">
        <v>5590</v>
      </c>
      <c r="P302" s="23">
        <f t="shared" si="55"/>
        <v>6</v>
      </c>
      <c r="Q302" s="23">
        <f t="shared" si="50"/>
        <v>2160</v>
      </c>
      <c r="R302" s="26">
        <v>0.43</v>
      </c>
      <c r="S302">
        <f t="shared" si="51"/>
        <v>105.0000000000001</v>
      </c>
      <c r="T302">
        <f t="shared" si="52"/>
        <v>113.5500000000001</v>
      </c>
      <c r="U302">
        <f>+Q302/[1]Agua!C301</f>
        <v>12.55813953488372</v>
      </c>
    </row>
    <row r="303" spans="1:21" x14ac:dyDescent="0.3">
      <c r="A303" s="18">
        <f>IF([1]Agua!A302&gt;0,[1]Agua!A302,"-")</f>
        <v>42710</v>
      </c>
      <c r="B303" s="19">
        <f>IF([1]Agua!B302&gt;0,[1]Agua!B302,"-")</f>
        <v>0.20833333333333334</v>
      </c>
      <c r="C303" s="21">
        <f t="shared" si="56"/>
        <v>0.65</v>
      </c>
      <c r="D303" s="20">
        <v>0.61</v>
      </c>
      <c r="E303" s="20">
        <v>0.91</v>
      </c>
      <c r="F303" s="21">
        <f t="shared" si="47"/>
        <v>4.0000000000000036E-2</v>
      </c>
      <c r="G303" s="21">
        <f t="shared" si="57"/>
        <v>0.6</v>
      </c>
      <c r="H303" s="20">
        <v>0.56000000000000005</v>
      </c>
      <c r="I303" s="20">
        <v>0.92</v>
      </c>
      <c r="J303" s="21">
        <f t="shared" si="48"/>
        <v>3.9999999999999925E-2</v>
      </c>
      <c r="K303" s="21">
        <f t="shared" si="53"/>
        <v>0</v>
      </c>
      <c r="L303" s="20"/>
      <c r="M303" s="21" t="str">
        <f t="shared" si="49"/>
        <v>-</v>
      </c>
      <c r="N303" s="25">
        <f t="shared" si="54"/>
        <v>5590</v>
      </c>
      <c r="O303" s="22">
        <v>5597</v>
      </c>
      <c r="P303" s="23">
        <f t="shared" si="55"/>
        <v>7</v>
      </c>
      <c r="Q303" s="23">
        <f t="shared" si="50"/>
        <v>2520</v>
      </c>
      <c r="R303" s="26">
        <v>0.43</v>
      </c>
      <c r="S303">
        <f t="shared" si="51"/>
        <v>140.00000000000011</v>
      </c>
      <c r="T303">
        <f t="shared" si="52"/>
        <v>151.39999999999972</v>
      </c>
      <c r="U303">
        <f>+Q303/[1]Agua!C302</f>
        <v>17.622377622377623</v>
      </c>
    </row>
    <row r="304" spans="1:21" x14ac:dyDescent="0.3">
      <c r="A304" s="18">
        <f>IF([1]Agua!A303&gt;0,[1]Agua!A303,"-")</f>
        <v>42711</v>
      </c>
      <c r="B304" s="19">
        <f>IF([1]Agua!B303&gt;0,[1]Agua!B303,"-")</f>
        <v>0.20833333333333334</v>
      </c>
      <c r="C304" s="21">
        <f t="shared" si="56"/>
        <v>0.91</v>
      </c>
      <c r="D304" s="20">
        <v>0.88</v>
      </c>
      <c r="E304" s="20"/>
      <c r="F304" s="21">
        <f t="shared" si="47"/>
        <v>3.0000000000000027E-2</v>
      </c>
      <c r="G304" s="21">
        <f t="shared" si="57"/>
        <v>0.92</v>
      </c>
      <c r="H304" s="20">
        <v>0.88</v>
      </c>
      <c r="I304" s="20"/>
      <c r="J304" s="21">
        <f t="shared" si="48"/>
        <v>4.0000000000000036E-2</v>
      </c>
      <c r="K304" s="21">
        <f t="shared" si="53"/>
        <v>0</v>
      </c>
      <c r="L304" s="20"/>
      <c r="M304" s="21" t="str">
        <f t="shared" si="49"/>
        <v>-</v>
      </c>
      <c r="N304" s="25">
        <f t="shared" si="54"/>
        <v>5597</v>
      </c>
      <c r="O304" s="22">
        <v>5603</v>
      </c>
      <c r="P304" s="23">
        <f t="shared" si="55"/>
        <v>6</v>
      </c>
      <c r="Q304" s="23">
        <f t="shared" si="50"/>
        <v>2160</v>
      </c>
      <c r="R304" s="26">
        <v>0.43070000000000003</v>
      </c>
      <c r="S304">
        <f t="shared" si="51"/>
        <v>105.0000000000001</v>
      </c>
      <c r="T304">
        <f t="shared" si="52"/>
        <v>151.40000000000015</v>
      </c>
      <c r="U304">
        <f>+Q304/[1]Agua!C303</f>
        <v>22.736842105263158</v>
      </c>
    </row>
    <row r="305" spans="1:21" x14ac:dyDescent="0.3">
      <c r="A305" s="18">
        <f>IF([1]Agua!A304&gt;0,[1]Agua!A304,"-")</f>
        <v>42712</v>
      </c>
      <c r="B305" s="19">
        <f>IF([1]Agua!B304&gt;0,[1]Agua!B304,"-")</f>
        <v>0.20833333333333334</v>
      </c>
      <c r="C305" s="21">
        <f t="shared" si="56"/>
        <v>0.88</v>
      </c>
      <c r="D305" s="20">
        <v>0.85</v>
      </c>
      <c r="E305" s="20"/>
      <c r="F305" s="21">
        <f t="shared" si="47"/>
        <v>3.0000000000000027E-2</v>
      </c>
      <c r="G305" s="21">
        <f t="shared" si="57"/>
        <v>0.88</v>
      </c>
      <c r="H305" s="20">
        <v>0.84</v>
      </c>
      <c r="I305" s="20"/>
      <c r="J305" s="21">
        <f t="shared" si="48"/>
        <v>4.0000000000000036E-2</v>
      </c>
      <c r="K305" s="21">
        <f t="shared" si="53"/>
        <v>0</v>
      </c>
      <c r="L305" s="20"/>
      <c r="M305" s="21" t="str">
        <f t="shared" si="49"/>
        <v>-</v>
      </c>
      <c r="N305" s="25">
        <f t="shared" si="54"/>
        <v>5603</v>
      </c>
      <c r="O305" s="22">
        <v>5607</v>
      </c>
      <c r="P305" s="23">
        <f t="shared" si="55"/>
        <v>4</v>
      </c>
      <c r="Q305" s="23">
        <f t="shared" si="50"/>
        <v>1440</v>
      </c>
      <c r="R305" s="26">
        <v>0.43</v>
      </c>
      <c r="S305">
        <f t="shared" si="51"/>
        <v>105.0000000000001</v>
      </c>
      <c r="T305">
        <f t="shared" si="52"/>
        <v>151.40000000000015</v>
      </c>
      <c r="U305">
        <f>+Q305/[1]Agua!C304</f>
        <v>12.203389830508474</v>
      </c>
    </row>
    <row r="306" spans="1:21" x14ac:dyDescent="0.3">
      <c r="A306" s="18">
        <f>IF([1]Agua!A305&gt;0,[1]Agua!A305,"-")</f>
        <v>42713</v>
      </c>
      <c r="B306" s="19">
        <f>IF([1]Agua!B305&gt;0,[1]Agua!B305,"-")</f>
        <v>0.20833333333333334</v>
      </c>
      <c r="C306" s="21">
        <f t="shared" si="56"/>
        <v>0.85</v>
      </c>
      <c r="D306" s="20">
        <v>0.83</v>
      </c>
      <c r="E306" s="20"/>
      <c r="F306" s="21">
        <f t="shared" si="47"/>
        <v>2.0000000000000018E-2</v>
      </c>
      <c r="G306" s="21">
        <f t="shared" si="57"/>
        <v>0.84</v>
      </c>
      <c r="H306" s="20">
        <v>0.8</v>
      </c>
      <c r="I306" s="20"/>
      <c r="J306" s="21">
        <f t="shared" si="48"/>
        <v>3.9999999999999925E-2</v>
      </c>
      <c r="K306" s="21">
        <f t="shared" si="53"/>
        <v>0</v>
      </c>
      <c r="L306" s="20"/>
      <c r="M306" s="21" t="str">
        <f t="shared" si="49"/>
        <v>-</v>
      </c>
      <c r="N306" s="25">
        <f t="shared" si="54"/>
        <v>5607</v>
      </c>
      <c r="O306" s="22">
        <v>5611</v>
      </c>
      <c r="P306" s="23">
        <f t="shared" si="55"/>
        <v>4</v>
      </c>
      <c r="Q306" s="23">
        <f t="shared" si="50"/>
        <v>1440</v>
      </c>
      <c r="R306" s="26">
        <v>0.43</v>
      </c>
      <c r="S306">
        <f t="shared" si="51"/>
        <v>70.000000000000057</v>
      </c>
      <c r="T306">
        <f t="shared" si="52"/>
        <v>151.39999999999972</v>
      </c>
      <c r="U306">
        <f>+Q306/[1]Agua!C305</f>
        <v>10.909090909090908</v>
      </c>
    </row>
    <row r="307" spans="1:21" x14ac:dyDescent="0.3">
      <c r="A307" s="18">
        <f>IF([1]Agua!A306&gt;0,[1]Agua!A306,"-")</f>
        <v>42714</v>
      </c>
      <c r="B307" s="19">
        <f>IF([1]Agua!B306&gt;0,[1]Agua!B306,"-")</f>
        <v>0.20833333333333334</v>
      </c>
      <c r="C307" s="21">
        <f t="shared" si="56"/>
        <v>0.83</v>
      </c>
      <c r="D307" s="20">
        <v>0.8</v>
      </c>
      <c r="E307" s="20"/>
      <c r="F307" s="21">
        <f t="shared" si="47"/>
        <v>2.9999999999999916E-2</v>
      </c>
      <c r="G307" s="21">
        <f t="shared" si="57"/>
        <v>0.8</v>
      </c>
      <c r="H307" s="20">
        <v>0.77</v>
      </c>
      <c r="I307" s="20"/>
      <c r="J307" s="21">
        <f t="shared" si="48"/>
        <v>3.0000000000000027E-2</v>
      </c>
      <c r="K307" s="21">
        <f t="shared" si="53"/>
        <v>0</v>
      </c>
      <c r="L307" s="20"/>
      <c r="M307" s="21" t="str">
        <f t="shared" si="49"/>
        <v>-</v>
      </c>
      <c r="N307" s="25">
        <f t="shared" si="54"/>
        <v>5611</v>
      </c>
      <c r="O307" s="22">
        <v>5615</v>
      </c>
      <c r="P307" s="23">
        <f t="shared" si="55"/>
        <v>4</v>
      </c>
      <c r="Q307" s="23">
        <f t="shared" si="50"/>
        <v>1440</v>
      </c>
      <c r="R307" s="26">
        <v>0.43</v>
      </c>
      <c r="S307">
        <f t="shared" si="51"/>
        <v>104.9999999999997</v>
      </c>
      <c r="T307">
        <f t="shared" si="52"/>
        <v>113.5500000000001</v>
      </c>
      <c r="U307">
        <f>+Q307/[1]Agua!C306</f>
        <v>8.5207100591715985</v>
      </c>
    </row>
    <row r="308" spans="1:21" x14ac:dyDescent="0.3">
      <c r="A308" s="18">
        <f>IF([1]Agua!A307&gt;0,[1]Agua!A307,"-")</f>
        <v>42715</v>
      </c>
      <c r="B308" s="19">
        <f>IF([1]Agua!B307&gt;0,[1]Agua!B307,"-")</f>
        <v>0.20833333333333334</v>
      </c>
      <c r="C308" s="21">
        <f t="shared" si="56"/>
        <v>0.8</v>
      </c>
      <c r="D308" s="20">
        <v>0.77</v>
      </c>
      <c r="E308" s="20"/>
      <c r="F308" s="21">
        <f t="shared" si="47"/>
        <v>3.0000000000000027E-2</v>
      </c>
      <c r="G308" s="21">
        <f t="shared" si="57"/>
        <v>0.77</v>
      </c>
      <c r="H308" s="20">
        <v>0.74</v>
      </c>
      <c r="I308" s="20"/>
      <c r="J308" s="21">
        <f t="shared" si="48"/>
        <v>3.0000000000000027E-2</v>
      </c>
      <c r="K308" s="21">
        <f t="shared" si="53"/>
        <v>0</v>
      </c>
      <c r="L308" s="20"/>
      <c r="M308" s="21" t="str">
        <f t="shared" si="49"/>
        <v>-</v>
      </c>
      <c r="N308" s="25">
        <f t="shared" si="54"/>
        <v>5615</v>
      </c>
      <c r="O308" s="22">
        <v>5620</v>
      </c>
      <c r="P308" s="23">
        <f t="shared" si="55"/>
        <v>5</v>
      </c>
      <c r="Q308" s="23">
        <f t="shared" si="50"/>
        <v>1800</v>
      </c>
      <c r="R308" s="26">
        <v>0.43</v>
      </c>
      <c r="S308">
        <f t="shared" si="51"/>
        <v>105.0000000000001</v>
      </c>
      <c r="T308">
        <f t="shared" si="52"/>
        <v>113.5500000000001</v>
      </c>
      <c r="U308">
        <f>+Q308/[1]Agua!C307</f>
        <v>16.513761467889907</v>
      </c>
    </row>
    <row r="309" spans="1:21" x14ac:dyDescent="0.3">
      <c r="A309" s="18">
        <f>IF([1]Agua!A308&gt;0,[1]Agua!A308,"-")</f>
        <v>42716</v>
      </c>
      <c r="B309" s="19">
        <f>IF([1]Agua!B308&gt;0,[1]Agua!B308,"-")</f>
        <v>0.20833333333333334</v>
      </c>
      <c r="C309" s="21">
        <f t="shared" si="56"/>
        <v>0.77</v>
      </c>
      <c r="D309" s="20">
        <v>0.74</v>
      </c>
      <c r="E309" s="20"/>
      <c r="F309" s="21">
        <f t="shared" si="47"/>
        <v>3.0000000000000027E-2</v>
      </c>
      <c r="G309" s="21">
        <f t="shared" si="57"/>
        <v>0.74</v>
      </c>
      <c r="H309" s="20">
        <v>0.7</v>
      </c>
      <c r="I309" s="20"/>
      <c r="J309" s="21">
        <f t="shared" si="48"/>
        <v>4.0000000000000036E-2</v>
      </c>
      <c r="K309" s="21">
        <f t="shared" si="53"/>
        <v>0</v>
      </c>
      <c r="L309" s="20"/>
      <c r="M309" s="21" t="str">
        <f t="shared" si="49"/>
        <v>-</v>
      </c>
      <c r="N309" s="25">
        <f t="shared" si="54"/>
        <v>5620</v>
      </c>
      <c r="O309" s="22">
        <v>5624</v>
      </c>
      <c r="P309" s="23">
        <f t="shared" si="55"/>
        <v>4</v>
      </c>
      <c r="Q309" s="23">
        <f t="shared" si="50"/>
        <v>1440</v>
      </c>
      <c r="R309" s="26">
        <v>0.43070000000000003</v>
      </c>
      <c r="S309">
        <f t="shared" si="51"/>
        <v>105.0000000000001</v>
      </c>
      <c r="T309">
        <f t="shared" si="52"/>
        <v>151.40000000000015</v>
      </c>
      <c r="U309">
        <f>+Q309/[1]Agua!C308</f>
        <v>14.693877551020408</v>
      </c>
    </row>
    <row r="310" spans="1:21" x14ac:dyDescent="0.3">
      <c r="A310" s="18">
        <f>IF([1]Agua!A309&gt;0,[1]Agua!A309,"-")</f>
        <v>42717</v>
      </c>
      <c r="B310" s="19">
        <f>IF([1]Agua!B309&gt;0,[1]Agua!B309,"-")</f>
        <v>0.20833333333333334</v>
      </c>
      <c r="C310" s="21">
        <f t="shared" si="56"/>
        <v>0.74</v>
      </c>
      <c r="D310" s="20">
        <v>0.72</v>
      </c>
      <c r="E310" s="20"/>
      <c r="F310" s="21">
        <f t="shared" si="47"/>
        <v>2.0000000000000018E-2</v>
      </c>
      <c r="G310" s="21">
        <f t="shared" si="57"/>
        <v>0.7</v>
      </c>
      <c r="H310" s="20">
        <v>0.66</v>
      </c>
      <c r="I310" s="20"/>
      <c r="J310" s="21">
        <f t="shared" si="48"/>
        <v>3.9999999999999925E-2</v>
      </c>
      <c r="K310" s="21">
        <f t="shared" si="53"/>
        <v>0</v>
      </c>
      <c r="L310" s="20"/>
      <c r="M310" s="21" t="str">
        <f t="shared" si="49"/>
        <v>-</v>
      </c>
      <c r="N310" s="25">
        <f t="shared" si="54"/>
        <v>5624</v>
      </c>
      <c r="O310" s="22">
        <v>5628</v>
      </c>
      <c r="P310" s="23">
        <f t="shared" si="55"/>
        <v>4</v>
      </c>
      <c r="Q310" s="23">
        <f t="shared" si="50"/>
        <v>1440</v>
      </c>
      <c r="R310" s="26">
        <v>0.43</v>
      </c>
      <c r="S310">
        <f t="shared" si="51"/>
        <v>70.000000000000057</v>
      </c>
      <c r="T310">
        <f t="shared" si="52"/>
        <v>151.39999999999972</v>
      </c>
      <c r="U310">
        <f>+Q310/[1]Agua!C309</f>
        <v>16.744186046511629</v>
      </c>
    </row>
    <row r="311" spans="1:21" x14ac:dyDescent="0.3">
      <c r="A311" s="18">
        <f>IF([1]Agua!A310&gt;0,[1]Agua!A310,"-")</f>
        <v>42718</v>
      </c>
      <c r="B311" s="19">
        <f>IF([1]Agua!B310&gt;0,[1]Agua!B310,"-")</f>
        <v>0.20833333333333334</v>
      </c>
      <c r="C311" s="21">
        <f t="shared" si="56"/>
        <v>0.72</v>
      </c>
      <c r="D311" s="20">
        <v>0.7</v>
      </c>
      <c r="E311" s="20"/>
      <c r="F311" s="21">
        <f t="shared" si="47"/>
        <v>2.0000000000000018E-2</v>
      </c>
      <c r="G311" s="21">
        <f t="shared" si="57"/>
        <v>0.66</v>
      </c>
      <c r="H311" s="20">
        <v>0.63</v>
      </c>
      <c r="I311" s="20"/>
      <c r="J311" s="21">
        <f t="shared" si="48"/>
        <v>3.0000000000000027E-2</v>
      </c>
      <c r="K311" s="21">
        <f t="shared" si="53"/>
        <v>0</v>
      </c>
      <c r="L311" s="20"/>
      <c r="M311" s="21" t="str">
        <f t="shared" si="49"/>
        <v>-</v>
      </c>
      <c r="N311" s="25">
        <f t="shared" si="54"/>
        <v>5628</v>
      </c>
      <c r="O311" s="22">
        <v>5632</v>
      </c>
      <c r="P311" s="23">
        <f t="shared" si="55"/>
        <v>4</v>
      </c>
      <c r="Q311" s="23">
        <f t="shared" si="50"/>
        <v>1440</v>
      </c>
      <c r="R311" s="26">
        <v>0.32</v>
      </c>
      <c r="S311">
        <f t="shared" si="51"/>
        <v>70.000000000000057</v>
      </c>
      <c r="T311">
        <f t="shared" si="52"/>
        <v>113.5500000000001</v>
      </c>
      <c r="U311">
        <f>+Q311/[1]Agua!C310</f>
        <v>14.4</v>
      </c>
    </row>
    <row r="312" spans="1:21" x14ac:dyDescent="0.3">
      <c r="A312" s="18">
        <f>IF([1]Agua!A311&gt;0,[1]Agua!A311,"-")</f>
        <v>42719</v>
      </c>
      <c r="B312" s="19">
        <f>IF([1]Agua!B311&gt;0,[1]Agua!B311,"-")</f>
        <v>0.20833333333333334</v>
      </c>
      <c r="C312" s="21">
        <f t="shared" si="56"/>
        <v>0.7</v>
      </c>
      <c r="D312" s="20">
        <v>0.67</v>
      </c>
      <c r="E312" s="20"/>
      <c r="F312" s="21">
        <f t="shared" si="47"/>
        <v>2.9999999999999916E-2</v>
      </c>
      <c r="G312" s="21">
        <f t="shared" si="57"/>
        <v>0.63</v>
      </c>
      <c r="H312" s="20">
        <v>0.6</v>
      </c>
      <c r="I312" s="20"/>
      <c r="J312" s="21">
        <f t="shared" si="48"/>
        <v>3.0000000000000027E-2</v>
      </c>
      <c r="K312" s="21">
        <f t="shared" si="53"/>
        <v>0</v>
      </c>
      <c r="L312" s="20"/>
      <c r="M312" s="21" t="str">
        <f t="shared" si="49"/>
        <v>-</v>
      </c>
      <c r="N312" s="25">
        <f t="shared" si="54"/>
        <v>5632</v>
      </c>
      <c r="O312" s="22">
        <v>5636</v>
      </c>
      <c r="P312" s="23">
        <f t="shared" si="55"/>
        <v>4</v>
      </c>
      <c r="Q312" s="23">
        <f t="shared" si="50"/>
        <v>1440</v>
      </c>
      <c r="R312" s="26">
        <v>0.24</v>
      </c>
      <c r="S312">
        <f t="shared" si="51"/>
        <v>104.9999999999997</v>
      </c>
      <c r="T312">
        <f t="shared" si="52"/>
        <v>113.5500000000001</v>
      </c>
      <c r="U312">
        <f>+Q312/[1]Agua!C311</f>
        <v>13.333333333333334</v>
      </c>
    </row>
    <row r="313" spans="1:21" x14ac:dyDescent="0.3">
      <c r="A313" s="18">
        <f>IF([1]Agua!A312&gt;0,[1]Agua!A312,"-")</f>
        <v>42720</v>
      </c>
      <c r="B313" s="19">
        <f>IF([1]Agua!B312&gt;0,[1]Agua!B312,"-")</f>
        <v>0.20833333333333334</v>
      </c>
      <c r="C313" s="21">
        <f t="shared" si="56"/>
        <v>0.67</v>
      </c>
      <c r="D313" s="20">
        <v>0.63</v>
      </c>
      <c r="E313" s="20"/>
      <c r="F313" s="21">
        <f t="shared" si="47"/>
        <v>4.0000000000000036E-2</v>
      </c>
      <c r="G313" s="21">
        <f t="shared" si="57"/>
        <v>0.6</v>
      </c>
      <c r="H313" s="20">
        <v>0.56999999999999995</v>
      </c>
      <c r="I313" s="20"/>
      <c r="J313" s="21">
        <f t="shared" si="48"/>
        <v>3.0000000000000027E-2</v>
      </c>
      <c r="K313" s="21">
        <f t="shared" si="53"/>
        <v>0</v>
      </c>
      <c r="L313" s="20"/>
      <c r="M313" s="21" t="str">
        <f t="shared" si="49"/>
        <v>-</v>
      </c>
      <c r="N313" s="25">
        <f t="shared" si="54"/>
        <v>5636</v>
      </c>
      <c r="O313" s="22">
        <v>5640</v>
      </c>
      <c r="P313" s="23">
        <f t="shared" si="55"/>
        <v>4</v>
      </c>
      <c r="Q313" s="23">
        <f t="shared" si="50"/>
        <v>1440</v>
      </c>
      <c r="R313" s="26">
        <v>0.26</v>
      </c>
      <c r="S313">
        <f t="shared" si="51"/>
        <v>140.00000000000011</v>
      </c>
      <c r="T313">
        <f t="shared" si="52"/>
        <v>113.5500000000001</v>
      </c>
      <c r="U313">
        <f>+Q313/[1]Agua!C312</f>
        <v>8.9440993788819867</v>
      </c>
    </row>
    <row r="314" spans="1:21" x14ac:dyDescent="0.3">
      <c r="A314" s="18">
        <f>IF([1]Agua!A313&gt;0,[1]Agua!A313,"-")</f>
        <v>42721</v>
      </c>
      <c r="B314" s="19">
        <f>IF([1]Agua!B313&gt;0,[1]Agua!B313,"-")</f>
        <v>0.20833333333333334</v>
      </c>
      <c r="C314" s="21">
        <f t="shared" si="56"/>
        <v>0.63</v>
      </c>
      <c r="D314" s="20">
        <v>0.59</v>
      </c>
      <c r="E314" s="20"/>
      <c r="F314" s="21">
        <f t="shared" si="47"/>
        <v>4.0000000000000036E-2</v>
      </c>
      <c r="G314" s="21">
        <f t="shared" si="57"/>
        <v>0.56999999999999995</v>
      </c>
      <c r="H314" s="20">
        <v>0.54</v>
      </c>
      <c r="I314" s="20"/>
      <c r="J314" s="21">
        <f t="shared" si="48"/>
        <v>2.9999999999999916E-2</v>
      </c>
      <c r="K314" s="21">
        <f t="shared" si="53"/>
        <v>0</v>
      </c>
      <c r="L314" s="20"/>
      <c r="M314" s="21" t="str">
        <f t="shared" si="49"/>
        <v>-</v>
      </c>
      <c r="N314" s="25">
        <f t="shared" si="54"/>
        <v>5640</v>
      </c>
      <c r="O314" s="22">
        <v>5645</v>
      </c>
      <c r="P314" s="23">
        <f t="shared" si="55"/>
        <v>5</v>
      </c>
      <c r="Q314" s="23">
        <f t="shared" si="50"/>
        <v>1800</v>
      </c>
      <c r="R314" s="26">
        <v>0.26200000000000001</v>
      </c>
      <c r="S314">
        <f t="shared" si="51"/>
        <v>140.00000000000011</v>
      </c>
      <c r="T314">
        <f t="shared" si="52"/>
        <v>113.54999999999968</v>
      </c>
      <c r="U314">
        <f>+Q314/[1]Agua!C313</f>
        <v>8.5714285714285712</v>
      </c>
    </row>
    <row r="315" spans="1:21" x14ac:dyDescent="0.3">
      <c r="A315" s="18">
        <f>IF([1]Agua!A314&gt;0,[1]Agua!A314,"-")</f>
        <v>42722</v>
      </c>
      <c r="B315" s="19">
        <f>IF([1]Agua!B314&gt;0,[1]Agua!B314,"-")</f>
        <v>0.20833333333333334</v>
      </c>
      <c r="C315" s="21">
        <f t="shared" si="56"/>
        <v>0.59</v>
      </c>
      <c r="D315" s="20">
        <v>0.55000000000000004</v>
      </c>
      <c r="E315" s="20"/>
      <c r="F315" s="21">
        <f t="shared" si="47"/>
        <v>3.9999999999999925E-2</v>
      </c>
      <c r="G315" s="21">
        <f t="shared" si="57"/>
        <v>0.54</v>
      </c>
      <c r="H315" s="20">
        <v>0.5</v>
      </c>
      <c r="I315" s="20"/>
      <c r="J315" s="21">
        <f t="shared" si="48"/>
        <v>4.0000000000000036E-2</v>
      </c>
      <c r="K315" s="21">
        <f t="shared" si="53"/>
        <v>0</v>
      </c>
      <c r="L315" s="20"/>
      <c r="M315" s="21" t="str">
        <f t="shared" si="49"/>
        <v>-</v>
      </c>
      <c r="N315" s="25">
        <f t="shared" si="54"/>
        <v>5645</v>
      </c>
      <c r="O315" s="22">
        <v>5650</v>
      </c>
      <c r="P315" s="23">
        <f t="shared" si="55"/>
        <v>5</v>
      </c>
      <c r="Q315" s="23">
        <f t="shared" si="50"/>
        <v>1800</v>
      </c>
      <c r="R315" s="26">
        <v>0.3</v>
      </c>
      <c r="S315">
        <f t="shared" si="51"/>
        <v>139.99999999999974</v>
      </c>
      <c r="T315">
        <f t="shared" si="52"/>
        <v>151.40000000000015</v>
      </c>
      <c r="U315">
        <f>+Q315/[1]Agua!C314</f>
        <v>7.4380165289256199</v>
      </c>
    </row>
    <row r="316" spans="1:21" x14ac:dyDescent="0.3">
      <c r="A316" s="18">
        <f>IF([1]Agua!A315&gt;0,[1]Agua!A315,"-")</f>
        <v>42723</v>
      </c>
      <c r="B316" s="19">
        <f>IF([1]Agua!B315&gt;0,[1]Agua!B315,"-")</f>
        <v>0.20833333333333334</v>
      </c>
      <c r="C316" s="21">
        <f t="shared" si="56"/>
        <v>0.55000000000000004</v>
      </c>
      <c r="D316" s="20">
        <v>0.5</v>
      </c>
      <c r="E316" s="20"/>
      <c r="F316" s="21">
        <f t="shared" si="47"/>
        <v>5.0000000000000044E-2</v>
      </c>
      <c r="G316" s="21">
        <f t="shared" si="57"/>
        <v>0.5</v>
      </c>
      <c r="H316" s="20">
        <v>0.47</v>
      </c>
      <c r="I316" s="20"/>
      <c r="J316" s="21">
        <f t="shared" si="48"/>
        <v>3.0000000000000027E-2</v>
      </c>
      <c r="K316" s="21">
        <f t="shared" si="53"/>
        <v>0</v>
      </c>
      <c r="L316" s="20"/>
      <c r="M316" s="21" t="str">
        <f t="shared" si="49"/>
        <v>-</v>
      </c>
      <c r="N316" s="25">
        <f t="shared" si="54"/>
        <v>5650</v>
      </c>
      <c r="O316" s="22">
        <v>5657</v>
      </c>
      <c r="P316" s="23">
        <f t="shared" si="55"/>
        <v>7</v>
      </c>
      <c r="Q316" s="23">
        <f t="shared" si="50"/>
        <v>2520</v>
      </c>
      <c r="R316" s="26">
        <v>0.39300000000000002</v>
      </c>
      <c r="S316">
        <f t="shared" si="51"/>
        <v>175.00000000000014</v>
      </c>
      <c r="T316">
        <f t="shared" si="52"/>
        <v>113.5500000000001</v>
      </c>
      <c r="U316">
        <f>+Q316/[1]Agua!C315</f>
        <v>11.559633027522937</v>
      </c>
    </row>
    <row r="317" spans="1:21" x14ac:dyDescent="0.3">
      <c r="A317" s="18">
        <f>IF([1]Agua!A316&gt;0,[1]Agua!A316,"-")</f>
        <v>42724</v>
      </c>
      <c r="B317" s="19">
        <f>IF([1]Agua!B316&gt;0,[1]Agua!B316,"-")</f>
        <v>0.20833333333333334</v>
      </c>
      <c r="C317" s="21">
        <f t="shared" si="56"/>
        <v>0.5</v>
      </c>
      <c r="D317" s="20">
        <v>0.46</v>
      </c>
      <c r="E317" s="20"/>
      <c r="F317" s="21">
        <f t="shared" si="47"/>
        <v>3.999999999999998E-2</v>
      </c>
      <c r="G317" s="21">
        <f t="shared" si="57"/>
        <v>0.47</v>
      </c>
      <c r="H317" s="20">
        <v>0.44</v>
      </c>
      <c r="I317" s="20"/>
      <c r="J317" s="21">
        <f t="shared" si="48"/>
        <v>2.9999999999999971E-2</v>
      </c>
      <c r="K317" s="21">
        <f t="shared" si="53"/>
        <v>0</v>
      </c>
      <c r="L317" s="20"/>
      <c r="M317" s="21" t="str">
        <f t="shared" si="49"/>
        <v>-</v>
      </c>
      <c r="N317" s="25">
        <f t="shared" si="54"/>
        <v>5657</v>
      </c>
      <c r="O317" s="22">
        <v>5663</v>
      </c>
      <c r="P317" s="23">
        <f t="shared" si="55"/>
        <v>6</v>
      </c>
      <c r="Q317" s="23">
        <f t="shared" si="50"/>
        <v>2160</v>
      </c>
      <c r="R317" s="26">
        <v>0.39</v>
      </c>
      <c r="S317">
        <f t="shared" si="51"/>
        <v>139.99999999999994</v>
      </c>
      <c r="T317">
        <f t="shared" si="52"/>
        <v>113.5499999999999</v>
      </c>
      <c r="U317">
        <f>+Q317/[1]Agua!C316</f>
        <v>8.6055776892430274</v>
      </c>
    </row>
    <row r="318" spans="1:21" x14ac:dyDescent="0.3">
      <c r="A318" s="18">
        <f>IF([1]Agua!A317&gt;0,[1]Agua!A317,"-")</f>
        <v>42725</v>
      </c>
      <c r="B318" s="19">
        <f>IF([1]Agua!B317&gt;0,[1]Agua!B317,"-")</f>
        <v>0.20833333333333334</v>
      </c>
      <c r="C318" s="21">
        <f t="shared" si="56"/>
        <v>0.46</v>
      </c>
      <c r="D318" s="20">
        <v>0.42</v>
      </c>
      <c r="E318" s="20"/>
      <c r="F318" s="21">
        <f t="shared" si="47"/>
        <v>4.0000000000000036E-2</v>
      </c>
      <c r="G318" s="21">
        <f t="shared" si="57"/>
        <v>0.44</v>
      </c>
      <c r="H318" s="20">
        <v>0.4</v>
      </c>
      <c r="I318" s="20"/>
      <c r="J318" s="21">
        <f t="shared" si="48"/>
        <v>3.999999999999998E-2</v>
      </c>
      <c r="K318" s="21">
        <f t="shared" si="53"/>
        <v>0</v>
      </c>
      <c r="L318" s="20"/>
      <c r="M318" s="21" t="str">
        <f t="shared" si="49"/>
        <v>-</v>
      </c>
      <c r="N318" s="25">
        <f t="shared" si="54"/>
        <v>5663</v>
      </c>
      <c r="O318" s="22">
        <v>5668</v>
      </c>
      <c r="P318" s="23">
        <f t="shared" si="55"/>
        <v>5</v>
      </c>
      <c r="Q318" s="23">
        <f t="shared" si="50"/>
        <v>1800</v>
      </c>
      <c r="R318" s="26">
        <v>0.39300000000000002</v>
      </c>
      <c r="S318">
        <f t="shared" si="51"/>
        <v>140.00000000000011</v>
      </c>
      <c r="T318">
        <f t="shared" si="52"/>
        <v>151.39999999999992</v>
      </c>
      <c r="U318">
        <f>+Q318/[1]Agua!C317</f>
        <v>7.258064516129032</v>
      </c>
    </row>
    <row r="319" spans="1:21" x14ac:dyDescent="0.3">
      <c r="A319" s="18">
        <f>IF([1]Agua!A318&gt;0,[1]Agua!A318,"-")</f>
        <v>42726</v>
      </c>
      <c r="B319" s="19">
        <f>IF([1]Agua!B318&gt;0,[1]Agua!B318,"-")</f>
        <v>0.20833333333333334</v>
      </c>
      <c r="C319" s="21">
        <f t="shared" si="56"/>
        <v>0.42</v>
      </c>
      <c r="D319" s="20">
        <v>0.38</v>
      </c>
      <c r="E319" s="20"/>
      <c r="F319" s="21">
        <f t="shared" si="47"/>
        <v>3.999999999999998E-2</v>
      </c>
      <c r="G319" s="21">
        <f t="shared" si="57"/>
        <v>0.4</v>
      </c>
      <c r="H319" s="20">
        <v>0.35</v>
      </c>
      <c r="I319" s="20"/>
      <c r="J319" s="21">
        <f t="shared" si="48"/>
        <v>5.0000000000000044E-2</v>
      </c>
      <c r="K319" s="21">
        <f t="shared" si="53"/>
        <v>0</v>
      </c>
      <c r="L319" s="20"/>
      <c r="M319" s="21" t="str">
        <f t="shared" si="49"/>
        <v>-</v>
      </c>
      <c r="N319" s="25">
        <f t="shared" si="54"/>
        <v>5668</v>
      </c>
      <c r="O319" s="22">
        <v>5674</v>
      </c>
      <c r="P319" s="23">
        <f t="shared" si="55"/>
        <v>6</v>
      </c>
      <c r="Q319" s="23">
        <f t="shared" si="50"/>
        <v>2160</v>
      </c>
      <c r="R319" s="26">
        <v>0.39</v>
      </c>
      <c r="S319">
        <f t="shared" si="51"/>
        <v>139.99999999999994</v>
      </c>
      <c r="T319">
        <f t="shared" si="52"/>
        <v>189.25000000000017</v>
      </c>
      <c r="U319">
        <f>+Q319/[1]Agua!C318</f>
        <v>8.9626556016597512</v>
      </c>
    </row>
    <row r="320" spans="1:21" x14ac:dyDescent="0.3">
      <c r="A320" s="18">
        <f>IF([1]Agua!A319&gt;0,[1]Agua!A319,"-")</f>
        <v>42727</v>
      </c>
      <c r="B320" s="19">
        <f>IF([1]Agua!B319&gt;0,[1]Agua!B319,"-")</f>
        <v>0.20833333333333334</v>
      </c>
      <c r="C320" s="21">
        <f t="shared" si="56"/>
        <v>0.38</v>
      </c>
      <c r="D320" s="20">
        <v>0.34</v>
      </c>
      <c r="E320" s="20"/>
      <c r="F320" s="21">
        <f t="shared" si="47"/>
        <v>3.999999999999998E-2</v>
      </c>
      <c r="G320" s="21">
        <f t="shared" si="57"/>
        <v>0.35</v>
      </c>
      <c r="H320" s="20">
        <v>0.3</v>
      </c>
      <c r="I320" s="20"/>
      <c r="J320" s="21">
        <f t="shared" si="48"/>
        <v>4.9999999999999989E-2</v>
      </c>
      <c r="K320" s="21">
        <f t="shared" si="53"/>
        <v>0</v>
      </c>
      <c r="L320" s="20"/>
      <c r="M320" s="21" t="str">
        <f t="shared" si="49"/>
        <v>-</v>
      </c>
      <c r="N320" s="25">
        <f t="shared" si="54"/>
        <v>5674</v>
      </c>
      <c r="O320" s="22">
        <v>5680</v>
      </c>
      <c r="P320" s="23">
        <f t="shared" si="55"/>
        <v>6</v>
      </c>
      <c r="Q320" s="23">
        <f t="shared" si="50"/>
        <v>2160</v>
      </c>
      <c r="R320" s="26">
        <v>0.39</v>
      </c>
      <c r="S320">
        <f t="shared" si="51"/>
        <v>139.99999999999994</v>
      </c>
      <c r="T320">
        <f t="shared" si="52"/>
        <v>189.24999999999997</v>
      </c>
      <c r="U320">
        <f>+Q320/[1]Agua!C319</f>
        <v>8.4705882352941178</v>
      </c>
    </row>
    <row r="321" spans="1:21" x14ac:dyDescent="0.3">
      <c r="A321" s="18">
        <f>IF([1]Agua!A320&gt;0,[1]Agua!A320,"-")</f>
        <v>42728</v>
      </c>
      <c r="B321" s="19">
        <f>IF([1]Agua!B320&gt;0,[1]Agua!B320,"-")</f>
        <v>0.20833333333333334</v>
      </c>
      <c r="C321" s="21">
        <f t="shared" si="56"/>
        <v>0.34</v>
      </c>
      <c r="D321" s="20">
        <v>0.3</v>
      </c>
      <c r="E321" s="20"/>
      <c r="F321" s="21">
        <f t="shared" si="47"/>
        <v>4.0000000000000036E-2</v>
      </c>
      <c r="G321" s="21">
        <f t="shared" si="57"/>
        <v>0.3</v>
      </c>
      <c r="H321" s="20">
        <v>0.25</v>
      </c>
      <c r="I321" s="20"/>
      <c r="J321" s="21">
        <f t="shared" si="48"/>
        <v>4.9999999999999989E-2</v>
      </c>
      <c r="K321" s="21">
        <f t="shared" si="53"/>
        <v>0</v>
      </c>
      <c r="L321" s="20"/>
      <c r="M321" s="21" t="str">
        <f t="shared" si="49"/>
        <v>-</v>
      </c>
      <c r="N321" s="25">
        <f t="shared" si="54"/>
        <v>5680</v>
      </c>
      <c r="O321" s="22">
        <v>5685</v>
      </c>
      <c r="P321" s="23">
        <f t="shared" si="55"/>
        <v>5</v>
      </c>
      <c r="Q321" s="23">
        <f t="shared" si="50"/>
        <v>1800</v>
      </c>
      <c r="R321" s="26">
        <v>0.40350000000000003</v>
      </c>
      <c r="S321">
        <f t="shared" si="51"/>
        <v>140.00000000000011</v>
      </c>
      <c r="T321">
        <f t="shared" si="52"/>
        <v>189.24999999999997</v>
      </c>
      <c r="U321">
        <f>+Q321/[1]Agua!C320</f>
        <v>7.1146245059288535</v>
      </c>
    </row>
    <row r="322" spans="1:21" x14ac:dyDescent="0.3">
      <c r="A322" s="18">
        <f>IF([1]Agua!A321&gt;0,[1]Agua!A321,"-")</f>
        <v>42729</v>
      </c>
      <c r="B322" s="19">
        <f>IF([1]Agua!B321&gt;0,[1]Agua!B321,"-")</f>
        <v>0.20833333333333334</v>
      </c>
      <c r="C322" s="21">
        <f t="shared" si="56"/>
        <v>0.3</v>
      </c>
      <c r="D322" s="20">
        <v>0.28999999999999998</v>
      </c>
      <c r="E322" s="20">
        <v>0.85</v>
      </c>
      <c r="F322" s="21">
        <f t="shared" si="47"/>
        <v>1.0000000000000009E-2</v>
      </c>
      <c r="G322" s="21">
        <f t="shared" si="57"/>
        <v>0.25</v>
      </c>
      <c r="H322" s="20">
        <v>0.2</v>
      </c>
      <c r="I322" s="20">
        <v>0.8</v>
      </c>
      <c r="J322" s="21">
        <f t="shared" si="48"/>
        <v>4.9999999999999989E-2</v>
      </c>
      <c r="K322" s="21">
        <f t="shared" si="53"/>
        <v>0</v>
      </c>
      <c r="L322" s="20"/>
      <c r="M322" s="21" t="str">
        <f t="shared" si="49"/>
        <v>-</v>
      </c>
      <c r="N322" s="25">
        <f t="shared" si="54"/>
        <v>5685</v>
      </c>
      <c r="O322" s="22">
        <v>5692</v>
      </c>
      <c r="P322" s="23">
        <f t="shared" si="55"/>
        <v>7</v>
      </c>
      <c r="Q322" s="23">
        <f t="shared" si="50"/>
        <v>2520</v>
      </c>
      <c r="R322" s="26">
        <v>0.46</v>
      </c>
      <c r="S322">
        <f t="shared" si="51"/>
        <v>35.000000000000028</v>
      </c>
      <c r="T322">
        <f t="shared" si="52"/>
        <v>189.24999999999997</v>
      </c>
      <c r="U322">
        <f>+Q322/[1]Agua!C321</f>
        <v>10.815450643776824</v>
      </c>
    </row>
    <row r="323" spans="1:21" x14ac:dyDescent="0.3">
      <c r="A323" s="18">
        <f>IF([1]Agua!A322&gt;0,[1]Agua!A322,"-")</f>
        <v>42730</v>
      </c>
      <c r="B323" s="19">
        <f>IF([1]Agua!B322&gt;0,[1]Agua!B322,"-")</f>
        <v>0.20833333333333334</v>
      </c>
      <c r="C323" s="21">
        <f t="shared" si="56"/>
        <v>0.85</v>
      </c>
      <c r="D323" s="20">
        <v>0.81</v>
      </c>
      <c r="E323" s="20"/>
      <c r="F323" s="21">
        <f t="shared" si="47"/>
        <v>3.9999999999999925E-2</v>
      </c>
      <c r="G323" s="21">
        <f t="shared" si="57"/>
        <v>0.8</v>
      </c>
      <c r="H323" s="20">
        <v>0.75</v>
      </c>
      <c r="I323" s="20"/>
      <c r="J323" s="21">
        <f t="shared" si="48"/>
        <v>5.0000000000000044E-2</v>
      </c>
      <c r="K323" s="21">
        <f t="shared" si="53"/>
        <v>0</v>
      </c>
      <c r="L323" s="20"/>
      <c r="M323" s="21" t="str">
        <f t="shared" si="49"/>
        <v>-</v>
      </c>
      <c r="N323" s="25">
        <f t="shared" si="54"/>
        <v>5692</v>
      </c>
      <c r="O323" s="22">
        <v>5699</v>
      </c>
      <c r="P323" s="23">
        <f t="shared" si="55"/>
        <v>7</v>
      </c>
      <c r="Q323" s="23">
        <f t="shared" si="50"/>
        <v>2520</v>
      </c>
      <c r="R323" s="26">
        <v>0.46</v>
      </c>
      <c r="S323">
        <f t="shared" si="51"/>
        <v>139.99999999999974</v>
      </c>
      <c r="T323">
        <f t="shared" si="52"/>
        <v>189.25000000000017</v>
      </c>
      <c r="U323">
        <f>+Q323/[1]Agua!C322</f>
        <v>10.632911392405063</v>
      </c>
    </row>
    <row r="324" spans="1:21" x14ac:dyDescent="0.3">
      <c r="A324" s="18">
        <f>IF([1]Agua!A323&gt;0,[1]Agua!A323,"-")</f>
        <v>42731</v>
      </c>
      <c r="B324" s="19">
        <f>IF([1]Agua!B323&gt;0,[1]Agua!B323,"-")</f>
        <v>0.20833333333333334</v>
      </c>
      <c r="C324" s="21">
        <f t="shared" si="56"/>
        <v>0.81</v>
      </c>
      <c r="D324" s="20">
        <v>0.77</v>
      </c>
      <c r="E324" s="20"/>
      <c r="F324" s="21">
        <f t="shared" si="47"/>
        <v>4.0000000000000036E-2</v>
      </c>
      <c r="G324" s="21">
        <f t="shared" si="57"/>
        <v>0.75</v>
      </c>
      <c r="H324" s="20">
        <v>0.7</v>
      </c>
      <c r="I324" s="20"/>
      <c r="J324" s="21">
        <f t="shared" si="48"/>
        <v>5.0000000000000044E-2</v>
      </c>
      <c r="K324" s="21">
        <f t="shared" si="53"/>
        <v>0</v>
      </c>
      <c r="L324" s="20"/>
      <c r="M324" s="21" t="str">
        <f t="shared" si="49"/>
        <v>-</v>
      </c>
      <c r="N324" s="25">
        <f t="shared" si="54"/>
        <v>5699</v>
      </c>
      <c r="O324" s="22">
        <v>5704</v>
      </c>
      <c r="P324" s="23">
        <f t="shared" si="55"/>
        <v>5</v>
      </c>
      <c r="Q324" s="23">
        <f t="shared" si="50"/>
        <v>1800</v>
      </c>
      <c r="R324" s="26">
        <v>0.46</v>
      </c>
      <c r="S324">
        <f t="shared" si="51"/>
        <v>140.00000000000011</v>
      </c>
      <c r="T324">
        <f t="shared" si="52"/>
        <v>189.25000000000017</v>
      </c>
      <c r="U324">
        <f>+Q324/[1]Agua!C323</f>
        <v>7.6595744680851068</v>
      </c>
    </row>
    <row r="325" spans="1:21" x14ac:dyDescent="0.3">
      <c r="A325" s="18">
        <f>IF([1]Agua!A324&gt;0,[1]Agua!A324,"-")</f>
        <v>42732</v>
      </c>
      <c r="B325" s="19">
        <f>IF([1]Agua!B324&gt;0,[1]Agua!B324,"-")</f>
        <v>0.20833333333333334</v>
      </c>
      <c r="C325" s="21">
        <f t="shared" si="56"/>
        <v>0.77</v>
      </c>
      <c r="D325" s="20">
        <v>0.73</v>
      </c>
      <c r="E325" s="20"/>
      <c r="F325" s="21">
        <f t="shared" si="47"/>
        <v>4.0000000000000036E-2</v>
      </c>
      <c r="G325" s="21">
        <f t="shared" si="57"/>
        <v>0.7</v>
      </c>
      <c r="H325" s="20">
        <v>0.65</v>
      </c>
      <c r="I325" s="20"/>
      <c r="J325" s="21">
        <f t="shared" si="48"/>
        <v>4.9999999999999933E-2</v>
      </c>
      <c r="K325" s="21">
        <f t="shared" si="53"/>
        <v>0</v>
      </c>
      <c r="L325" s="20"/>
      <c r="M325" s="21" t="str">
        <f t="shared" si="49"/>
        <v>-</v>
      </c>
      <c r="N325" s="25">
        <f t="shared" si="54"/>
        <v>5704</v>
      </c>
      <c r="O325" s="22">
        <v>5710</v>
      </c>
      <c r="P325" s="23">
        <f t="shared" si="55"/>
        <v>6</v>
      </c>
      <c r="Q325" s="23">
        <f t="shared" si="50"/>
        <v>2160</v>
      </c>
      <c r="R325" s="26">
        <v>0.46</v>
      </c>
      <c r="S325">
        <f t="shared" si="51"/>
        <v>140.00000000000011</v>
      </c>
      <c r="T325">
        <f t="shared" si="52"/>
        <v>189.24999999999974</v>
      </c>
      <c r="U325">
        <f>+Q325/[1]Agua!C324</f>
        <v>9.2703862660944214</v>
      </c>
    </row>
    <row r="326" spans="1:21" x14ac:dyDescent="0.3">
      <c r="A326" s="18">
        <f>IF([1]Agua!A325&gt;0,[1]Agua!A325,"-")</f>
        <v>42733</v>
      </c>
      <c r="B326" s="19">
        <f>IF([1]Agua!B325&gt;0,[1]Agua!B325,"-")</f>
        <v>0.20833333333333334</v>
      </c>
      <c r="C326" s="21">
        <f t="shared" si="56"/>
        <v>0.73</v>
      </c>
      <c r="D326" s="20">
        <v>0.7</v>
      </c>
      <c r="E326" s="20"/>
      <c r="F326" s="21">
        <f t="shared" si="47"/>
        <v>3.0000000000000027E-2</v>
      </c>
      <c r="G326" s="21">
        <f t="shared" si="57"/>
        <v>0.65</v>
      </c>
      <c r="H326" s="20">
        <v>0.6</v>
      </c>
      <c r="I326" s="20"/>
      <c r="J326" s="21">
        <f t="shared" si="48"/>
        <v>5.0000000000000044E-2</v>
      </c>
      <c r="K326" s="21">
        <f t="shared" si="53"/>
        <v>0</v>
      </c>
      <c r="L326" s="20"/>
      <c r="M326" s="21" t="str">
        <f t="shared" si="49"/>
        <v>-</v>
      </c>
      <c r="N326" s="25">
        <f t="shared" si="54"/>
        <v>5710</v>
      </c>
      <c r="O326" s="22">
        <v>5716</v>
      </c>
      <c r="P326" s="23">
        <f t="shared" si="55"/>
        <v>6</v>
      </c>
      <c r="Q326" s="23">
        <f t="shared" si="50"/>
        <v>2160</v>
      </c>
      <c r="R326" s="26">
        <v>0.46479999999999999</v>
      </c>
      <c r="S326">
        <f t="shared" si="51"/>
        <v>105.0000000000001</v>
      </c>
      <c r="T326">
        <f t="shared" si="52"/>
        <v>189.25000000000017</v>
      </c>
      <c r="U326">
        <f>+Q326/[1]Agua!C325</f>
        <v>8.9626556016597512</v>
      </c>
    </row>
    <row r="327" spans="1:21" x14ac:dyDescent="0.3">
      <c r="A327" s="18">
        <f>IF([1]Agua!A326&gt;0,[1]Agua!A326,"-")</f>
        <v>42734</v>
      </c>
      <c r="B327" s="19">
        <f>IF([1]Agua!B326&gt;0,[1]Agua!B326,"-")</f>
        <v>0.20833333333333334</v>
      </c>
      <c r="C327" s="21">
        <f t="shared" si="56"/>
        <v>0.7</v>
      </c>
      <c r="D327" s="20">
        <v>0.66</v>
      </c>
      <c r="E327" s="20"/>
      <c r="F327" s="21">
        <f t="shared" si="47"/>
        <v>3.9999999999999925E-2</v>
      </c>
      <c r="G327" s="21">
        <f t="shared" si="57"/>
        <v>0.6</v>
      </c>
      <c r="H327" s="20">
        <v>0.55000000000000004</v>
      </c>
      <c r="I327" s="20"/>
      <c r="J327" s="21">
        <f t="shared" si="48"/>
        <v>4.9999999999999933E-2</v>
      </c>
      <c r="K327" s="21">
        <f t="shared" si="53"/>
        <v>0</v>
      </c>
      <c r="L327" s="20"/>
      <c r="M327" s="21" t="str">
        <f t="shared" si="49"/>
        <v>-</v>
      </c>
      <c r="N327" s="25">
        <f t="shared" si="54"/>
        <v>5716</v>
      </c>
      <c r="O327" s="22">
        <v>5723</v>
      </c>
      <c r="P327" s="23">
        <f t="shared" si="55"/>
        <v>7</v>
      </c>
      <c r="Q327" s="23">
        <f t="shared" si="50"/>
        <v>2520</v>
      </c>
      <c r="R327" s="26">
        <v>0.46</v>
      </c>
      <c r="S327">
        <f t="shared" si="51"/>
        <v>139.99999999999974</v>
      </c>
      <c r="T327">
        <f t="shared" si="52"/>
        <v>189.24999999999974</v>
      </c>
      <c r="U327">
        <f>+Q327/[1]Agua!C326</f>
        <v>10.45643153526971</v>
      </c>
    </row>
    <row r="328" spans="1:21" x14ac:dyDescent="0.3">
      <c r="A328" s="18">
        <f>IF([1]Agua!A327&gt;0,[1]Agua!A327,"-")</f>
        <v>42735</v>
      </c>
      <c r="B328" s="19">
        <f>IF([1]Agua!B327&gt;0,[1]Agua!B327,"-")</f>
        <v>0.20833333333333334</v>
      </c>
      <c r="C328" s="21">
        <f t="shared" si="56"/>
        <v>0.66</v>
      </c>
      <c r="D328" s="20">
        <v>0.62</v>
      </c>
      <c r="E328" s="20"/>
      <c r="F328" s="21">
        <f t="shared" ref="F328:F391" si="58">IF(D328&gt;0,C328-D328,"-")</f>
        <v>4.0000000000000036E-2</v>
      </c>
      <c r="G328" s="21">
        <f t="shared" si="57"/>
        <v>0.55000000000000004</v>
      </c>
      <c r="H328" s="20">
        <v>0.5</v>
      </c>
      <c r="I328" s="20"/>
      <c r="J328" s="21">
        <f t="shared" ref="J328:J391" si="59">IF(H328&gt;0,G328-H328,"-")</f>
        <v>5.0000000000000044E-2</v>
      </c>
      <c r="K328" s="21">
        <f t="shared" si="53"/>
        <v>0</v>
      </c>
      <c r="L328" s="20"/>
      <c r="M328" s="21" t="str">
        <f t="shared" ref="M328:M391" si="60">IF(L328&gt;0,K328-L328,"-")</f>
        <v>-</v>
      </c>
      <c r="N328" s="25">
        <f t="shared" si="54"/>
        <v>5723</v>
      </c>
      <c r="O328" s="22">
        <v>5729</v>
      </c>
      <c r="P328" s="23">
        <f t="shared" si="55"/>
        <v>6</v>
      </c>
      <c r="Q328" s="23">
        <f t="shared" ref="Q328:Q391" si="61">IF(P328&gt;0,P328*360,0)</f>
        <v>2160</v>
      </c>
      <c r="R328" s="26">
        <v>0.46</v>
      </c>
      <c r="S328">
        <f t="shared" ref="S328:S369" si="62">F328*S$6</f>
        <v>140.00000000000011</v>
      </c>
      <c r="T328">
        <f t="shared" ref="T328:T371" si="63">J328*T$6</f>
        <v>189.25000000000017</v>
      </c>
      <c r="U328">
        <f>+Q328/[1]Agua!C327</f>
        <v>9.113924050632912</v>
      </c>
    </row>
    <row r="329" spans="1:21" x14ac:dyDescent="0.3">
      <c r="A329" s="18">
        <f>IF([1]Agua!A328&gt;0,[1]Agua!A328,"-")</f>
        <v>42736</v>
      </c>
      <c r="B329" s="19">
        <f>IF([1]Agua!B328&gt;0,[1]Agua!B328,"-")</f>
        <v>0.20833333333333334</v>
      </c>
      <c r="C329" s="21">
        <f t="shared" si="56"/>
        <v>0.62</v>
      </c>
      <c r="D329" s="20">
        <v>0.59</v>
      </c>
      <c r="E329" s="20"/>
      <c r="F329" s="21">
        <f t="shared" si="58"/>
        <v>3.0000000000000027E-2</v>
      </c>
      <c r="G329" s="21">
        <f t="shared" si="57"/>
        <v>0.5</v>
      </c>
      <c r="H329" s="20">
        <v>0.45</v>
      </c>
      <c r="I329" s="20"/>
      <c r="J329" s="21">
        <f t="shared" si="59"/>
        <v>4.9999999999999989E-2</v>
      </c>
      <c r="K329" s="21">
        <f t="shared" ref="K329:K392" si="64">IF(L328&gt;0,L328,0)</f>
        <v>0</v>
      </c>
      <c r="L329" s="20"/>
      <c r="M329" s="21" t="str">
        <f t="shared" si="60"/>
        <v>-</v>
      </c>
      <c r="N329" s="25">
        <f t="shared" ref="N329:N392" si="65">IF(O328&gt;0,O328,0)</f>
        <v>5729</v>
      </c>
      <c r="O329" s="22">
        <v>5735</v>
      </c>
      <c r="P329" s="23">
        <f t="shared" ref="P329:P392" si="66">IF(O329&gt;0,O329-N329,0)</f>
        <v>6</v>
      </c>
      <c r="Q329" s="23">
        <f t="shared" si="61"/>
        <v>2160</v>
      </c>
      <c r="R329" s="26">
        <v>0.46</v>
      </c>
      <c r="S329">
        <f t="shared" si="62"/>
        <v>105.0000000000001</v>
      </c>
      <c r="T329">
        <f t="shared" si="63"/>
        <v>189.24999999999997</v>
      </c>
      <c r="U329">
        <f>+Q329/[1]Agua!C328</f>
        <v>9.8181818181818183</v>
      </c>
    </row>
    <row r="330" spans="1:21" x14ac:dyDescent="0.3">
      <c r="A330" s="18">
        <f>IF([1]Agua!A329&gt;0,[1]Agua!A329,"-")</f>
        <v>42737</v>
      </c>
      <c r="B330" s="19">
        <f>IF([1]Agua!B329&gt;0,[1]Agua!B329,"-")</f>
        <v>0.20833333333333334</v>
      </c>
      <c r="C330" s="21">
        <f t="shared" si="56"/>
        <v>0.59</v>
      </c>
      <c r="D330" s="20">
        <v>0.56000000000000005</v>
      </c>
      <c r="E330" s="20"/>
      <c r="F330" s="21">
        <f t="shared" si="58"/>
        <v>2.9999999999999916E-2</v>
      </c>
      <c r="G330" s="21">
        <f t="shared" si="57"/>
        <v>0.45</v>
      </c>
      <c r="H330" s="20">
        <v>0.4</v>
      </c>
      <c r="I330" s="20"/>
      <c r="J330" s="21">
        <f t="shared" si="59"/>
        <v>4.9999999999999989E-2</v>
      </c>
      <c r="K330" s="21">
        <f t="shared" si="64"/>
        <v>0</v>
      </c>
      <c r="L330" s="20"/>
      <c r="M330" s="21" t="str">
        <f t="shared" si="60"/>
        <v>-</v>
      </c>
      <c r="N330" s="25">
        <f t="shared" si="65"/>
        <v>5735</v>
      </c>
      <c r="O330" s="22">
        <v>5741</v>
      </c>
      <c r="P330" s="23">
        <f t="shared" si="66"/>
        <v>6</v>
      </c>
      <c r="Q330" s="23">
        <f t="shared" si="61"/>
        <v>2160</v>
      </c>
      <c r="R330" s="26">
        <v>0.46</v>
      </c>
      <c r="S330">
        <f t="shared" si="62"/>
        <v>104.9999999999997</v>
      </c>
      <c r="T330">
        <f t="shared" si="63"/>
        <v>189.24999999999997</v>
      </c>
      <c r="U330">
        <f>+Q330/[1]Agua!C329</f>
        <v>9.5154185022026425</v>
      </c>
    </row>
    <row r="331" spans="1:21" x14ac:dyDescent="0.3">
      <c r="A331" s="18">
        <f>IF([1]Agua!A330&gt;0,[1]Agua!A330,"-")</f>
        <v>42738</v>
      </c>
      <c r="B331" s="19">
        <f>IF([1]Agua!B330&gt;0,[1]Agua!B330,"-")</f>
        <v>0.20833333333333334</v>
      </c>
      <c r="C331" s="21">
        <f t="shared" si="56"/>
        <v>0.56000000000000005</v>
      </c>
      <c r="D331" s="20">
        <v>0.53</v>
      </c>
      <c r="E331" s="20"/>
      <c r="F331" s="21">
        <f t="shared" si="58"/>
        <v>3.0000000000000027E-2</v>
      </c>
      <c r="G331" s="21">
        <f t="shared" si="57"/>
        <v>0.4</v>
      </c>
      <c r="H331" s="20">
        <v>0.35</v>
      </c>
      <c r="I331" s="20"/>
      <c r="J331" s="21">
        <f t="shared" si="59"/>
        <v>5.0000000000000044E-2</v>
      </c>
      <c r="K331" s="21">
        <f t="shared" si="64"/>
        <v>0</v>
      </c>
      <c r="L331" s="20"/>
      <c r="M331" s="21" t="str">
        <f t="shared" si="60"/>
        <v>-</v>
      </c>
      <c r="N331" s="25">
        <f t="shared" si="65"/>
        <v>5741</v>
      </c>
      <c r="O331" s="22">
        <v>5746</v>
      </c>
      <c r="P331" s="23">
        <f t="shared" si="66"/>
        <v>5</v>
      </c>
      <c r="Q331" s="23">
        <f t="shared" si="61"/>
        <v>1800</v>
      </c>
      <c r="R331" s="26">
        <v>0.46</v>
      </c>
      <c r="S331">
        <f t="shared" si="62"/>
        <v>105.0000000000001</v>
      </c>
      <c r="T331">
        <f t="shared" si="63"/>
        <v>189.25000000000017</v>
      </c>
      <c r="U331">
        <f>+Q331/[1]Agua!C330</f>
        <v>8.695652173913043</v>
      </c>
    </row>
    <row r="332" spans="1:21" x14ac:dyDescent="0.3">
      <c r="A332" s="18">
        <f>IF([1]Agua!A331&gt;0,[1]Agua!A331,"-")</f>
        <v>42739</v>
      </c>
      <c r="B332" s="19">
        <f>IF([1]Agua!B331&gt;0,[1]Agua!B331,"-")</f>
        <v>0.20833333333333334</v>
      </c>
      <c r="C332" s="21">
        <f t="shared" si="56"/>
        <v>0.53</v>
      </c>
      <c r="D332" s="20">
        <v>0.5</v>
      </c>
      <c r="E332" s="20"/>
      <c r="F332" s="21">
        <f t="shared" si="58"/>
        <v>3.0000000000000027E-2</v>
      </c>
      <c r="G332" s="21">
        <f t="shared" si="57"/>
        <v>0.35</v>
      </c>
      <c r="H332" s="20">
        <v>0.3</v>
      </c>
      <c r="I332" s="20"/>
      <c r="J332" s="21">
        <f t="shared" si="59"/>
        <v>4.9999999999999989E-2</v>
      </c>
      <c r="K332" s="21">
        <f t="shared" si="64"/>
        <v>0</v>
      </c>
      <c r="L332" s="20"/>
      <c r="M332" s="21" t="str">
        <f t="shared" si="60"/>
        <v>-</v>
      </c>
      <c r="N332" s="25">
        <f t="shared" si="65"/>
        <v>5746</v>
      </c>
      <c r="O332" s="22">
        <v>5752</v>
      </c>
      <c r="P332" s="23">
        <f t="shared" si="66"/>
        <v>6</v>
      </c>
      <c r="Q332" s="23">
        <f t="shared" si="61"/>
        <v>2160</v>
      </c>
      <c r="R332" s="26">
        <v>0.46</v>
      </c>
      <c r="S332">
        <f t="shared" si="62"/>
        <v>105.0000000000001</v>
      </c>
      <c r="T332">
        <f t="shared" si="63"/>
        <v>189.24999999999997</v>
      </c>
      <c r="U332">
        <f>+Q332/[1]Agua!C331</f>
        <v>10.64039408866995</v>
      </c>
    </row>
    <row r="333" spans="1:21" x14ac:dyDescent="0.3">
      <c r="A333" s="18">
        <f>IF([1]Agua!A332&gt;0,[1]Agua!A332,"-")</f>
        <v>42740</v>
      </c>
      <c r="B333" s="19">
        <f>IF([1]Agua!B332&gt;0,[1]Agua!B332,"-")</f>
        <v>0.20833333333333334</v>
      </c>
      <c r="C333" s="21">
        <f t="shared" si="56"/>
        <v>0.5</v>
      </c>
      <c r="D333" s="20">
        <v>0.47</v>
      </c>
      <c r="E333" s="20"/>
      <c r="F333" s="21">
        <f t="shared" si="58"/>
        <v>3.0000000000000027E-2</v>
      </c>
      <c r="G333" s="21">
        <f t="shared" si="57"/>
        <v>0.3</v>
      </c>
      <c r="H333" s="20">
        <v>0.26</v>
      </c>
      <c r="I333" s="20"/>
      <c r="J333" s="21">
        <f t="shared" si="59"/>
        <v>3.999999999999998E-2</v>
      </c>
      <c r="K333" s="21">
        <f t="shared" si="64"/>
        <v>0</v>
      </c>
      <c r="L333" s="20"/>
      <c r="M333" s="21" t="str">
        <f t="shared" si="60"/>
        <v>-</v>
      </c>
      <c r="N333" s="25">
        <f t="shared" si="65"/>
        <v>5752</v>
      </c>
      <c r="O333" s="22">
        <v>5759</v>
      </c>
      <c r="P333" s="23">
        <f t="shared" si="66"/>
        <v>7</v>
      </c>
      <c r="Q333" s="23">
        <f t="shared" si="61"/>
        <v>2520</v>
      </c>
      <c r="R333" s="26">
        <v>0.46479999999999999</v>
      </c>
      <c r="S333">
        <f t="shared" si="62"/>
        <v>105.0000000000001</v>
      </c>
      <c r="T333">
        <f t="shared" si="63"/>
        <v>151.39999999999992</v>
      </c>
      <c r="U333">
        <f>+Q333/[1]Agua!C332</f>
        <v>14.651162790697674</v>
      </c>
    </row>
    <row r="334" spans="1:21" x14ac:dyDescent="0.3">
      <c r="A334" s="18">
        <f>IF([1]Agua!A333&gt;0,[1]Agua!A333,"-")</f>
        <v>42741</v>
      </c>
      <c r="B334" s="19">
        <f>IF([1]Agua!B333&gt;0,[1]Agua!B333,"-")</f>
        <v>0.20833333333333334</v>
      </c>
      <c r="C334" s="21">
        <f t="shared" si="56"/>
        <v>0.47</v>
      </c>
      <c r="D334" s="20">
        <v>0.44</v>
      </c>
      <c r="E334" s="20">
        <v>0.9</v>
      </c>
      <c r="F334" s="21">
        <f t="shared" si="58"/>
        <v>2.9999999999999971E-2</v>
      </c>
      <c r="G334" s="21">
        <f t="shared" si="57"/>
        <v>0.26</v>
      </c>
      <c r="H334" s="20">
        <v>0.22</v>
      </c>
      <c r="I334" s="20">
        <v>0.88</v>
      </c>
      <c r="J334" s="21">
        <f t="shared" si="59"/>
        <v>4.0000000000000008E-2</v>
      </c>
      <c r="K334" s="21">
        <f t="shared" si="64"/>
        <v>0</v>
      </c>
      <c r="L334" s="20"/>
      <c r="M334" s="21" t="str">
        <f t="shared" si="60"/>
        <v>-</v>
      </c>
      <c r="N334" s="25">
        <f t="shared" si="65"/>
        <v>5759</v>
      </c>
      <c r="O334" s="22">
        <v>5764</v>
      </c>
      <c r="P334" s="23">
        <f t="shared" si="66"/>
        <v>5</v>
      </c>
      <c r="Q334" s="23">
        <f t="shared" si="61"/>
        <v>1800</v>
      </c>
      <c r="R334" s="26">
        <v>0.46479999999999999</v>
      </c>
      <c r="S334">
        <f t="shared" si="62"/>
        <v>104.9999999999999</v>
      </c>
      <c r="T334">
        <f t="shared" si="63"/>
        <v>151.40000000000003</v>
      </c>
      <c r="U334">
        <f>+Q334/[1]Agua!C333</f>
        <v>9.7826086956521738</v>
      </c>
    </row>
    <row r="335" spans="1:21" x14ac:dyDescent="0.3">
      <c r="A335" s="18">
        <f>IF([1]Agua!A334&gt;0,[1]Agua!A334,"-")</f>
        <v>42742</v>
      </c>
      <c r="B335" s="19">
        <f>IF([1]Agua!B334&gt;0,[1]Agua!B334,"-")</f>
        <v>0.20833333333333334</v>
      </c>
      <c r="C335" s="21">
        <f t="shared" ref="C335:C398" si="67">IF(E334&gt;0,E334,D334)</f>
        <v>0.9</v>
      </c>
      <c r="D335" s="20">
        <v>0.86</v>
      </c>
      <c r="E335" s="20"/>
      <c r="F335" s="21">
        <f t="shared" si="58"/>
        <v>4.0000000000000036E-2</v>
      </c>
      <c r="G335" s="21">
        <f t="shared" ref="G335:G398" si="68">IF(I334&gt;0,I334,H334)</f>
        <v>0.88</v>
      </c>
      <c r="H335" s="20">
        <v>0.83</v>
      </c>
      <c r="I335" s="20"/>
      <c r="J335" s="21">
        <f t="shared" si="59"/>
        <v>5.0000000000000044E-2</v>
      </c>
      <c r="K335" s="21">
        <f t="shared" si="64"/>
        <v>0</v>
      </c>
      <c r="L335" s="20"/>
      <c r="M335" s="21" t="str">
        <f t="shared" si="60"/>
        <v>-</v>
      </c>
      <c r="N335" s="25">
        <f t="shared" si="65"/>
        <v>5764</v>
      </c>
      <c r="O335" s="22">
        <v>5771</v>
      </c>
      <c r="P335" s="23">
        <f t="shared" si="66"/>
        <v>7</v>
      </c>
      <c r="Q335" s="23">
        <f t="shared" si="61"/>
        <v>2520</v>
      </c>
      <c r="R335" s="26">
        <v>0.46</v>
      </c>
      <c r="S335">
        <f t="shared" si="62"/>
        <v>140.00000000000011</v>
      </c>
      <c r="T335">
        <f t="shared" si="63"/>
        <v>189.25000000000017</v>
      </c>
      <c r="U335">
        <f>+Q335/[1]Agua!C334</f>
        <v>13.922651933701658</v>
      </c>
    </row>
    <row r="336" spans="1:21" x14ac:dyDescent="0.3">
      <c r="A336" s="18">
        <f>IF([1]Agua!A335&gt;0,[1]Agua!A335,"-")</f>
        <v>42743</v>
      </c>
      <c r="B336" s="19">
        <f>IF([1]Agua!B335&gt;0,[1]Agua!B335,"-")</f>
        <v>0.20833333333333334</v>
      </c>
      <c r="C336" s="21">
        <f t="shared" si="67"/>
        <v>0.86</v>
      </c>
      <c r="D336" s="20">
        <v>0.83</v>
      </c>
      <c r="E336" s="20"/>
      <c r="F336" s="21">
        <f t="shared" si="58"/>
        <v>3.0000000000000027E-2</v>
      </c>
      <c r="G336" s="21">
        <f t="shared" si="68"/>
        <v>0.83</v>
      </c>
      <c r="H336" s="20">
        <v>0.79</v>
      </c>
      <c r="I336" s="20"/>
      <c r="J336" s="21">
        <f t="shared" si="59"/>
        <v>3.9999999999999925E-2</v>
      </c>
      <c r="K336" s="21">
        <f t="shared" si="64"/>
        <v>0</v>
      </c>
      <c r="L336" s="20"/>
      <c r="M336" s="21" t="str">
        <f t="shared" si="60"/>
        <v>-</v>
      </c>
      <c r="N336" s="25">
        <f t="shared" si="65"/>
        <v>5771</v>
      </c>
      <c r="O336" s="22">
        <v>5778</v>
      </c>
      <c r="P336" s="23">
        <f t="shared" si="66"/>
        <v>7</v>
      </c>
      <c r="Q336" s="23">
        <f t="shared" si="61"/>
        <v>2520</v>
      </c>
      <c r="R336" s="26">
        <v>0.46</v>
      </c>
      <c r="S336">
        <f t="shared" si="62"/>
        <v>105.0000000000001</v>
      </c>
      <c r="T336">
        <f t="shared" si="63"/>
        <v>151.39999999999972</v>
      </c>
      <c r="U336">
        <f>+Q336/[1]Agua!C335</f>
        <v>13.922651933701658</v>
      </c>
    </row>
    <row r="337" spans="1:21" x14ac:dyDescent="0.3">
      <c r="A337" s="18">
        <f>IF([1]Agua!A336&gt;0,[1]Agua!A336,"-")</f>
        <v>42744</v>
      </c>
      <c r="B337" s="19">
        <f>IF([1]Agua!B336&gt;0,[1]Agua!B336,"-")</f>
        <v>0.20833333333333334</v>
      </c>
      <c r="C337" s="21">
        <f t="shared" si="67"/>
        <v>0.83</v>
      </c>
      <c r="D337" s="20">
        <v>0.8</v>
      </c>
      <c r="E337" s="20"/>
      <c r="F337" s="21">
        <f t="shared" si="58"/>
        <v>2.9999999999999916E-2</v>
      </c>
      <c r="G337" s="21">
        <f t="shared" si="68"/>
        <v>0.79</v>
      </c>
      <c r="H337" s="20">
        <v>0.75</v>
      </c>
      <c r="I337" s="20"/>
      <c r="J337" s="21">
        <f t="shared" si="59"/>
        <v>4.0000000000000036E-2</v>
      </c>
      <c r="K337" s="21">
        <f t="shared" si="64"/>
        <v>0</v>
      </c>
      <c r="L337" s="20"/>
      <c r="M337" s="21" t="str">
        <f t="shared" si="60"/>
        <v>-</v>
      </c>
      <c r="N337" s="25">
        <f t="shared" si="65"/>
        <v>5778</v>
      </c>
      <c r="O337" s="22">
        <v>5781</v>
      </c>
      <c r="P337" s="23">
        <f t="shared" si="66"/>
        <v>3</v>
      </c>
      <c r="Q337" s="23">
        <f t="shared" si="61"/>
        <v>1080</v>
      </c>
      <c r="R337" s="26">
        <v>0.46</v>
      </c>
      <c r="S337">
        <f t="shared" si="62"/>
        <v>104.9999999999997</v>
      </c>
      <c r="T337">
        <f t="shared" si="63"/>
        <v>151.40000000000015</v>
      </c>
      <c r="U337">
        <f>+Q337/[1]Agua!C336</f>
        <v>6.2790697674418601</v>
      </c>
    </row>
    <row r="338" spans="1:21" x14ac:dyDescent="0.3">
      <c r="A338" s="18">
        <f>IF([1]Agua!A337&gt;0,[1]Agua!A337,"-")</f>
        <v>42745</v>
      </c>
      <c r="B338" s="19">
        <f>IF([1]Agua!B337&gt;0,[1]Agua!B337,"-")</f>
        <v>0.20833333333333334</v>
      </c>
      <c r="C338" s="21">
        <f t="shared" si="67"/>
        <v>0.8</v>
      </c>
      <c r="D338" s="20">
        <v>0.77</v>
      </c>
      <c r="E338" s="20"/>
      <c r="F338" s="21">
        <f t="shared" si="58"/>
        <v>3.0000000000000027E-2</v>
      </c>
      <c r="G338" s="21">
        <f t="shared" si="68"/>
        <v>0.75</v>
      </c>
      <c r="H338" s="20">
        <v>0.7</v>
      </c>
      <c r="I338" s="20"/>
      <c r="J338" s="21">
        <f t="shared" si="59"/>
        <v>5.0000000000000044E-2</v>
      </c>
      <c r="K338" s="21">
        <f t="shared" si="64"/>
        <v>0</v>
      </c>
      <c r="L338" s="20"/>
      <c r="M338" s="21" t="str">
        <f t="shared" si="60"/>
        <v>-</v>
      </c>
      <c r="N338" s="25">
        <f t="shared" si="65"/>
        <v>5781</v>
      </c>
      <c r="O338" s="22">
        <v>5786</v>
      </c>
      <c r="P338" s="23">
        <f t="shared" si="66"/>
        <v>5</v>
      </c>
      <c r="Q338" s="23">
        <f t="shared" si="61"/>
        <v>1800</v>
      </c>
      <c r="R338" s="26">
        <v>0.46479999999999999</v>
      </c>
      <c r="S338">
        <f t="shared" si="62"/>
        <v>105.0000000000001</v>
      </c>
      <c r="T338">
        <f t="shared" si="63"/>
        <v>189.25000000000017</v>
      </c>
      <c r="U338">
        <f>+Q338/[1]Agua!C337</f>
        <v>12.5</v>
      </c>
    </row>
    <row r="339" spans="1:21" x14ac:dyDescent="0.3">
      <c r="A339" s="18">
        <f>IF([1]Agua!A338&gt;0,[1]Agua!A338,"-")</f>
        <v>42746</v>
      </c>
      <c r="B339" s="19">
        <f>IF([1]Agua!B338&gt;0,[1]Agua!B338,"-")</f>
        <v>0.20833333333333334</v>
      </c>
      <c r="C339" s="21">
        <f t="shared" si="67"/>
        <v>0.77</v>
      </c>
      <c r="D339" s="20">
        <v>0.74</v>
      </c>
      <c r="E339" s="20"/>
      <c r="F339" s="21">
        <f t="shared" si="58"/>
        <v>3.0000000000000027E-2</v>
      </c>
      <c r="G339" s="21">
        <f t="shared" si="68"/>
        <v>0.7</v>
      </c>
      <c r="H339" s="20">
        <v>0.65</v>
      </c>
      <c r="I339" s="20"/>
      <c r="J339" s="21">
        <f t="shared" si="59"/>
        <v>4.9999999999999933E-2</v>
      </c>
      <c r="K339" s="21">
        <f t="shared" si="64"/>
        <v>0</v>
      </c>
      <c r="L339" s="20"/>
      <c r="M339" s="21" t="str">
        <f t="shared" si="60"/>
        <v>-</v>
      </c>
      <c r="N339" s="25">
        <f t="shared" si="65"/>
        <v>5786</v>
      </c>
      <c r="O339" s="22">
        <v>5790</v>
      </c>
      <c r="P339" s="23">
        <f t="shared" si="66"/>
        <v>4</v>
      </c>
      <c r="Q339" s="23">
        <f t="shared" si="61"/>
        <v>1440</v>
      </c>
      <c r="R339" s="26">
        <v>0.46</v>
      </c>
      <c r="S339">
        <f t="shared" si="62"/>
        <v>105.0000000000001</v>
      </c>
      <c r="T339">
        <f t="shared" si="63"/>
        <v>189.24999999999974</v>
      </c>
      <c r="U339">
        <f>+Q339/[1]Agua!C338</f>
        <v>9.931034482758621</v>
      </c>
    </row>
    <row r="340" spans="1:21" x14ac:dyDescent="0.3">
      <c r="A340" s="18">
        <f>IF([1]Agua!A339&gt;0,[1]Agua!A339,"-")</f>
        <v>42747</v>
      </c>
      <c r="B340" s="19">
        <f>IF([1]Agua!B339&gt;0,[1]Agua!B339,"-")</f>
        <v>0.20833333333333334</v>
      </c>
      <c r="C340" s="21">
        <f t="shared" si="67"/>
        <v>0.74</v>
      </c>
      <c r="D340" s="20">
        <v>0.71</v>
      </c>
      <c r="E340" s="20"/>
      <c r="F340" s="21">
        <f t="shared" si="58"/>
        <v>3.0000000000000027E-2</v>
      </c>
      <c r="G340" s="21">
        <f t="shared" si="68"/>
        <v>0.65</v>
      </c>
      <c r="H340" s="20">
        <v>0.6</v>
      </c>
      <c r="I340" s="20"/>
      <c r="J340" s="21">
        <f t="shared" si="59"/>
        <v>5.0000000000000044E-2</v>
      </c>
      <c r="K340" s="21">
        <f t="shared" si="64"/>
        <v>0</v>
      </c>
      <c r="L340" s="20"/>
      <c r="M340" s="21" t="str">
        <f t="shared" si="60"/>
        <v>-</v>
      </c>
      <c r="N340" s="25">
        <f t="shared" si="65"/>
        <v>5790</v>
      </c>
      <c r="O340" s="22">
        <v>5794</v>
      </c>
      <c r="P340" s="23">
        <f t="shared" si="66"/>
        <v>4</v>
      </c>
      <c r="Q340" s="23">
        <f t="shared" si="61"/>
        <v>1440</v>
      </c>
      <c r="R340" s="26">
        <v>0.46</v>
      </c>
      <c r="S340">
        <f t="shared" si="62"/>
        <v>105.0000000000001</v>
      </c>
      <c r="T340">
        <f t="shared" si="63"/>
        <v>189.25000000000017</v>
      </c>
      <c r="U340">
        <f>+Q340/[1]Agua!C339</f>
        <v>9.2903225806451619</v>
      </c>
    </row>
    <row r="341" spans="1:21" x14ac:dyDescent="0.3">
      <c r="A341" s="18">
        <f>IF([1]Agua!A340&gt;0,[1]Agua!A340,"-")</f>
        <v>42748</v>
      </c>
      <c r="B341" s="19">
        <f>IF([1]Agua!B340&gt;0,[1]Agua!B340,"-")</f>
        <v>0.20833333333333334</v>
      </c>
      <c r="C341" s="21">
        <f t="shared" si="67"/>
        <v>0.71</v>
      </c>
      <c r="D341" s="20">
        <v>0.68</v>
      </c>
      <c r="E341" s="20"/>
      <c r="F341" s="21">
        <f t="shared" si="58"/>
        <v>2.9999999999999916E-2</v>
      </c>
      <c r="G341" s="21">
        <f t="shared" si="68"/>
        <v>0.6</v>
      </c>
      <c r="H341" s="20">
        <v>0.55000000000000004</v>
      </c>
      <c r="I341" s="20"/>
      <c r="J341" s="21">
        <f t="shared" si="59"/>
        <v>4.9999999999999933E-2</v>
      </c>
      <c r="K341" s="21">
        <f t="shared" si="64"/>
        <v>0</v>
      </c>
      <c r="L341" s="20"/>
      <c r="M341" s="21" t="str">
        <f t="shared" si="60"/>
        <v>-</v>
      </c>
      <c r="N341" s="25">
        <f t="shared" si="65"/>
        <v>5794</v>
      </c>
      <c r="O341" s="22">
        <v>5799</v>
      </c>
      <c r="P341" s="23">
        <f t="shared" si="66"/>
        <v>5</v>
      </c>
      <c r="Q341" s="23">
        <f t="shared" si="61"/>
        <v>1800</v>
      </c>
      <c r="R341" s="26">
        <v>0.309</v>
      </c>
      <c r="S341">
        <f t="shared" si="62"/>
        <v>104.9999999999997</v>
      </c>
      <c r="T341">
        <f t="shared" si="63"/>
        <v>189.24999999999974</v>
      </c>
      <c r="U341">
        <f>+Q341/[1]Agua!C340</f>
        <v>11.764705882352942</v>
      </c>
    </row>
    <row r="342" spans="1:21" x14ac:dyDescent="0.3">
      <c r="A342" s="18">
        <f>IF([1]Agua!A341&gt;0,[1]Agua!A341,"-")</f>
        <v>42749</v>
      </c>
      <c r="B342" s="19">
        <f>IF([1]Agua!B341&gt;0,[1]Agua!B341,"-")</f>
        <v>0.20833333333333334</v>
      </c>
      <c r="C342" s="21">
        <f t="shared" si="67"/>
        <v>0.68</v>
      </c>
      <c r="D342" s="20">
        <v>0.65</v>
      </c>
      <c r="E342" s="20"/>
      <c r="F342" s="21">
        <f t="shared" si="58"/>
        <v>3.0000000000000027E-2</v>
      </c>
      <c r="G342" s="21">
        <f t="shared" si="68"/>
        <v>0.55000000000000004</v>
      </c>
      <c r="H342" s="20">
        <v>0.5</v>
      </c>
      <c r="I342" s="20"/>
      <c r="J342" s="21">
        <f t="shared" si="59"/>
        <v>5.0000000000000044E-2</v>
      </c>
      <c r="K342" s="21">
        <f t="shared" si="64"/>
        <v>0</v>
      </c>
      <c r="L342" s="20"/>
      <c r="M342" s="21" t="str">
        <f t="shared" si="60"/>
        <v>-</v>
      </c>
      <c r="N342" s="25">
        <f t="shared" si="65"/>
        <v>5799</v>
      </c>
      <c r="O342" s="22">
        <v>5803</v>
      </c>
      <c r="P342" s="23">
        <f t="shared" si="66"/>
        <v>4</v>
      </c>
      <c r="Q342" s="23">
        <f t="shared" si="61"/>
        <v>1440</v>
      </c>
      <c r="R342" s="26">
        <v>0.3095</v>
      </c>
      <c r="S342">
        <f t="shared" si="62"/>
        <v>105.0000000000001</v>
      </c>
      <c r="T342">
        <f t="shared" si="63"/>
        <v>189.25000000000017</v>
      </c>
      <c r="U342">
        <f>+Q342/[1]Agua!C341</f>
        <v>7.2361809045226133</v>
      </c>
    </row>
    <row r="343" spans="1:21" x14ac:dyDescent="0.3">
      <c r="A343" s="18">
        <f>IF([1]Agua!A342&gt;0,[1]Agua!A342,"-")</f>
        <v>42750</v>
      </c>
      <c r="B343" s="19">
        <f>IF([1]Agua!B342&gt;0,[1]Agua!B342,"-")</f>
        <v>0.20833333333333334</v>
      </c>
      <c r="C343" s="21">
        <f t="shared" si="67"/>
        <v>0.65</v>
      </c>
      <c r="D343" s="20">
        <v>0.62</v>
      </c>
      <c r="E343" s="20"/>
      <c r="F343" s="21">
        <f t="shared" si="58"/>
        <v>3.0000000000000027E-2</v>
      </c>
      <c r="G343" s="21">
        <f t="shared" si="68"/>
        <v>0.5</v>
      </c>
      <c r="H343" s="20">
        <v>0.45</v>
      </c>
      <c r="I343" s="20"/>
      <c r="J343" s="21">
        <f t="shared" si="59"/>
        <v>4.9999999999999989E-2</v>
      </c>
      <c r="K343" s="21">
        <f t="shared" si="64"/>
        <v>0</v>
      </c>
      <c r="L343" s="20"/>
      <c r="M343" s="21" t="str">
        <f t="shared" si="60"/>
        <v>-</v>
      </c>
      <c r="N343" s="25">
        <f t="shared" si="65"/>
        <v>5803</v>
      </c>
      <c r="O343" s="22">
        <v>5808</v>
      </c>
      <c r="P343" s="23">
        <f t="shared" si="66"/>
        <v>5</v>
      </c>
      <c r="Q343" s="23">
        <f t="shared" si="61"/>
        <v>1800</v>
      </c>
      <c r="R343" s="26">
        <v>0.3</v>
      </c>
      <c r="S343">
        <f t="shared" si="62"/>
        <v>105.0000000000001</v>
      </c>
      <c r="T343">
        <f t="shared" si="63"/>
        <v>189.24999999999997</v>
      </c>
      <c r="U343">
        <f>+Q343/[1]Agua!C342</f>
        <v>9.473684210526315</v>
      </c>
    </row>
    <row r="344" spans="1:21" x14ac:dyDescent="0.3">
      <c r="A344" s="18">
        <f>IF([1]Agua!A343&gt;0,[1]Agua!A343,"-")</f>
        <v>42751</v>
      </c>
      <c r="B344" s="19">
        <f>IF([1]Agua!B343&gt;0,[1]Agua!B343,"-")</f>
        <v>0.20833333333333334</v>
      </c>
      <c r="C344" s="21">
        <f t="shared" si="67"/>
        <v>0.62</v>
      </c>
      <c r="D344" s="20">
        <v>0.59</v>
      </c>
      <c r="E344" s="20"/>
      <c r="F344" s="21">
        <f t="shared" si="58"/>
        <v>3.0000000000000027E-2</v>
      </c>
      <c r="G344" s="21">
        <f t="shared" si="68"/>
        <v>0.45</v>
      </c>
      <c r="H344" s="20">
        <v>0.4</v>
      </c>
      <c r="I344" s="20"/>
      <c r="J344" s="21">
        <f t="shared" si="59"/>
        <v>4.9999999999999989E-2</v>
      </c>
      <c r="K344" s="21">
        <f t="shared" si="64"/>
        <v>0</v>
      </c>
      <c r="L344" s="20"/>
      <c r="M344" s="21" t="str">
        <f t="shared" si="60"/>
        <v>-</v>
      </c>
      <c r="N344" s="25">
        <f t="shared" si="65"/>
        <v>5808</v>
      </c>
      <c r="O344" s="22">
        <v>5814</v>
      </c>
      <c r="P344" s="23">
        <f t="shared" si="66"/>
        <v>6</v>
      </c>
      <c r="Q344" s="23">
        <f t="shared" si="61"/>
        <v>2160</v>
      </c>
      <c r="R344" s="26">
        <v>0.39</v>
      </c>
      <c r="S344">
        <f t="shared" si="62"/>
        <v>105.0000000000001</v>
      </c>
      <c r="T344">
        <f t="shared" si="63"/>
        <v>189.24999999999997</v>
      </c>
      <c r="U344">
        <f>+Q344/[1]Agua!C343</f>
        <v>11.48936170212766</v>
      </c>
    </row>
    <row r="345" spans="1:21" x14ac:dyDescent="0.3">
      <c r="A345" s="18">
        <f>IF([1]Agua!A344&gt;0,[1]Agua!A344,"-")</f>
        <v>42752</v>
      </c>
      <c r="B345" s="19">
        <f>IF([1]Agua!B344&gt;0,[1]Agua!B344,"-")</f>
        <v>0.20833333333333334</v>
      </c>
      <c r="C345" s="21">
        <f t="shared" si="67"/>
        <v>0.59</v>
      </c>
      <c r="D345" s="20">
        <v>0.56000000000000005</v>
      </c>
      <c r="E345" s="20"/>
      <c r="F345" s="21">
        <f t="shared" si="58"/>
        <v>2.9999999999999916E-2</v>
      </c>
      <c r="G345" s="21">
        <f t="shared" si="68"/>
        <v>0.4</v>
      </c>
      <c r="H345" s="20">
        <v>0.35</v>
      </c>
      <c r="I345" s="20"/>
      <c r="J345" s="21">
        <f t="shared" si="59"/>
        <v>5.0000000000000044E-2</v>
      </c>
      <c r="K345" s="21">
        <f t="shared" si="64"/>
        <v>0</v>
      </c>
      <c r="L345" s="20"/>
      <c r="M345" s="21" t="str">
        <f t="shared" si="60"/>
        <v>-</v>
      </c>
      <c r="N345" s="25">
        <f t="shared" si="65"/>
        <v>5814</v>
      </c>
      <c r="O345" s="22">
        <v>5819</v>
      </c>
      <c r="P345" s="23">
        <f t="shared" si="66"/>
        <v>5</v>
      </c>
      <c r="Q345" s="23">
        <f t="shared" si="61"/>
        <v>1800</v>
      </c>
      <c r="R345" s="26">
        <v>0.39460000000000001</v>
      </c>
      <c r="S345">
        <f t="shared" si="62"/>
        <v>104.9999999999997</v>
      </c>
      <c r="T345">
        <f t="shared" si="63"/>
        <v>189.25000000000017</v>
      </c>
      <c r="U345">
        <f>+Q345/[1]Agua!C344</f>
        <v>10.112359550561798</v>
      </c>
    </row>
    <row r="346" spans="1:21" x14ac:dyDescent="0.3">
      <c r="A346" s="18">
        <f>IF([1]Agua!A345&gt;0,[1]Agua!A345,"-")</f>
        <v>42753</v>
      </c>
      <c r="B346" s="19">
        <f>IF([1]Agua!B345&gt;0,[1]Agua!B345,"-")</f>
        <v>0.20833333333333334</v>
      </c>
      <c r="C346" s="21">
        <f t="shared" si="67"/>
        <v>0.56000000000000005</v>
      </c>
      <c r="D346" s="20">
        <v>0.51</v>
      </c>
      <c r="E346" s="20"/>
      <c r="F346" s="21">
        <f t="shared" si="58"/>
        <v>5.0000000000000044E-2</v>
      </c>
      <c r="G346" s="21">
        <f t="shared" si="68"/>
        <v>0.35</v>
      </c>
      <c r="H346" s="20">
        <v>0.3</v>
      </c>
      <c r="I346" s="20"/>
      <c r="J346" s="21">
        <f t="shared" si="59"/>
        <v>4.9999999999999989E-2</v>
      </c>
      <c r="K346" s="21">
        <f t="shared" si="64"/>
        <v>0</v>
      </c>
      <c r="L346" s="20"/>
      <c r="M346" s="21" t="str">
        <f t="shared" si="60"/>
        <v>-</v>
      </c>
      <c r="N346" s="25">
        <f t="shared" si="65"/>
        <v>5819</v>
      </c>
      <c r="O346" s="22">
        <v>5824</v>
      </c>
      <c r="P346" s="23">
        <f t="shared" si="66"/>
        <v>5</v>
      </c>
      <c r="Q346" s="23">
        <f t="shared" si="61"/>
        <v>1800</v>
      </c>
      <c r="R346" s="26">
        <v>0.39460000000000001</v>
      </c>
      <c r="S346">
        <f t="shared" si="62"/>
        <v>175.00000000000014</v>
      </c>
      <c r="T346">
        <f t="shared" si="63"/>
        <v>189.24999999999997</v>
      </c>
      <c r="U346">
        <f>+Q346/[1]Agua!C345</f>
        <v>9.67741935483871</v>
      </c>
    </row>
    <row r="347" spans="1:21" x14ac:dyDescent="0.3">
      <c r="A347" s="18">
        <f>IF([1]Agua!A346&gt;0,[1]Agua!A346,"-")</f>
        <v>42754</v>
      </c>
      <c r="B347" s="19">
        <f>IF([1]Agua!B346&gt;0,[1]Agua!B346,"-")</f>
        <v>0.20833333333333334</v>
      </c>
      <c r="C347" s="21">
        <f t="shared" si="67"/>
        <v>0.51</v>
      </c>
      <c r="D347" s="20">
        <v>0.47</v>
      </c>
      <c r="E347" s="20">
        <v>0.9</v>
      </c>
      <c r="F347" s="21">
        <f t="shared" si="58"/>
        <v>4.0000000000000036E-2</v>
      </c>
      <c r="G347" s="21">
        <f t="shared" si="68"/>
        <v>0.3</v>
      </c>
      <c r="H347" s="20">
        <v>0.27</v>
      </c>
      <c r="I347" s="20">
        <v>0.88</v>
      </c>
      <c r="J347" s="21">
        <f t="shared" si="59"/>
        <v>2.9999999999999971E-2</v>
      </c>
      <c r="K347" s="21">
        <f t="shared" si="64"/>
        <v>0</v>
      </c>
      <c r="L347" s="20"/>
      <c r="M347" s="21" t="str">
        <f t="shared" si="60"/>
        <v>-</v>
      </c>
      <c r="N347" s="25">
        <f t="shared" si="65"/>
        <v>5824</v>
      </c>
      <c r="O347" s="22">
        <v>5829</v>
      </c>
      <c r="P347" s="23">
        <f t="shared" si="66"/>
        <v>5</v>
      </c>
      <c r="Q347" s="23">
        <f t="shared" si="61"/>
        <v>1800</v>
      </c>
      <c r="R347" s="26">
        <v>0.39</v>
      </c>
      <c r="S347">
        <f t="shared" si="62"/>
        <v>140.00000000000011</v>
      </c>
      <c r="T347">
        <f t="shared" si="63"/>
        <v>113.5499999999999</v>
      </c>
      <c r="U347">
        <f>+Q347/[1]Agua!C346</f>
        <v>9.2307692307692299</v>
      </c>
    </row>
    <row r="348" spans="1:21" x14ac:dyDescent="0.3">
      <c r="A348" s="18">
        <f>IF([1]Agua!A347&gt;0,[1]Agua!A347,"-")</f>
        <v>42755</v>
      </c>
      <c r="B348" s="19">
        <f>IF([1]Agua!B347&gt;0,[1]Agua!B347,"-")</f>
        <v>0.20833333333333334</v>
      </c>
      <c r="C348" s="21">
        <f t="shared" si="67"/>
        <v>0.9</v>
      </c>
      <c r="D348" s="20">
        <v>0.87</v>
      </c>
      <c r="E348" s="20"/>
      <c r="F348" s="21">
        <f t="shared" si="58"/>
        <v>3.0000000000000027E-2</v>
      </c>
      <c r="G348" s="21">
        <f t="shared" si="68"/>
        <v>0.88</v>
      </c>
      <c r="H348" s="20">
        <v>0.84</v>
      </c>
      <c r="I348" s="20"/>
      <c r="J348" s="21">
        <f t="shared" si="59"/>
        <v>4.0000000000000036E-2</v>
      </c>
      <c r="K348" s="21">
        <f t="shared" si="64"/>
        <v>0</v>
      </c>
      <c r="L348" s="20"/>
      <c r="M348" s="21" t="str">
        <f t="shared" si="60"/>
        <v>-</v>
      </c>
      <c r="N348" s="25">
        <f t="shared" si="65"/>
        <v>5829</v>
      </c>
      <c r="O348" s="22">
        <v>5835</v>
      </c>
      <c r="P348" s="23">
        <f t="shared" si="66"/>
        <v>6</v>
      </c>
      <c r="Q348" s="23">
        <f t="shared" si="61"/>
        <v>2160</v>
      </c>
      <c r="R348" s="26">
        <v>0.39</v>
      </c>
      <c r="S348">
        <f t="shared" si="62"/>
        <v>105.0000000000001</v>
      </c>
      <c r="T348">
        <f t="shared" si="63"/>
        <v>151.40000000000015</v>
      </c>
      <c r="U348">
        <f>+Q348/[1]Agua!C347</f>
        <v>11.48936170212766</v>
      </c>
    </row>
    <row r="349" spans="1:21" x14ac:dyDescent="0.3">
      <c r="A349" s="18">
        <f>IF([1]Agua!A348&gt;0,[1]Agua!A348,"-")</f>
        <v>42756</v>
      </c>
      <c r="B349" s="19">
        <f>IF([1]Agua!B348&gt;0,[1]Agua!B348,"-")</f>
        <v>0.20833333333333334</v>
      </c>
      <c r="C349" s="21">
        <f t="shared" si="67"/>
        <v>0.87</v>
      </c>
      <c r="D349" s="20">
        <v>0.84</v>
      </c>
      <c r="E349" s="20"/>
      <c r="F349" s="21">
        <f t="shared" si="58"/>
        <v>3.0000000000000027E-2</v>
      </c>
      <c r="G349" s="21">
        <f t="shared" si="68"/>
        <v>0.84</v>
      </c>
      <c r="H349" s="20">
        <v>0.8</v>
      </c>
      <c r="I349" s="20"/>
      <c r="J349" s="21">
        <f t="shared" si="59"/>
        <v>3.9999999999999925E-2</v>
      </c>
      <c r="K349" s="21">
        <f t="shared" si="64"/>
        <v>0</v>
      </c>
      <c r="L349" s="20"/>
      <c r="M349" s="21" t="str">
        <f t="shared" si="60"/>
        <v>-</v>
      </c>
      <c r="N349" s="25">
        <f t="shared" si="65"/>
        <v>5835</v>
      </c>
      <c r="O349" s="22">
        <v>5841</v>
      </c>
      <c r="P349" s="23">
        <f t="shared" si="66"/>
        <v>6</v>
      </c>
      <c r="Q349" s="23">
        <f t="shared" si="61"/>
        <v>2160</v>
      </c>
      <c r="R349" s="26">
        <v>0.39</v>
      </c>
      <c r="S349">
        <f t="shared" si="62"/>
        <v>105.0000000000001</v>
      </c>
      <c r="T349">
        <f t="shared" si="63"/>
        <v>151.39999999999972</v>
      </c>
      <c r="U349">
        <f>+Q349/[1]Agua!C348</f>
        <v>11.191709844559586</v>
      </c>
    </row>
    <row r="350" spans="1:21" x14ac:dyDescent="0.3">
      <c r="A350" s="18">
        <f>IF([1]Agua!A349&gt;0,[1]Agua!A349,"-")</f>
        <v>42757</v>
      </c>
      <c r="B350" s="19">
        <f>IF([1]Agua!B349&gt;0,[1]Agua!B349,"-")</f>
        <v>0.20833333333333334</v>
      </c>
      <c r="C350" s="21">
        <f t="shared" si="67"/>
        <v>0.84</v>
      </c>
      <c r="D350" s="20">
        <v>0.81</v>
      </c>
      <c r="E350" s="20"/>
      <c r="F350" s="21">
        <f t="shared" si="58"/>
        <v>2.9999999999999916E-2</v>
      </c>
      <c r="G350" s="21">
        <f t="shared" si="68"/>
        <v>0.8</v>
      </c>
      <c r="H350" s="20">
        <v>0.75</v>
      </c>
      <c r="I350" s="20"/>
      <c r="J350" s="21">
        <f t="shared" si="59"/>
        <v>5.0000000000000044E-2</v>
      </c>
      <c r="K350" s="21">
        <f t="shared" si="64"/>
        <v>0</v>
      </c>
      <c r="L350" s="20"/>
      <c r="M350" s="21" t="str">
        <f t="shared" si="60"/>
        <v>-</v>
      </c>
      <c r="N350" s="25">
        <f t="shared" si="65"/>
        <v>5841</v>
      </c>
      <c r="O350" s="22">
        <v>5847</v>
      </c>
      <c r="P350" s="23">
        <f t="shared" si="66"/>
        <v>6</v>
      </c>
      <c r="Q350" s="23">
        <f t="shared" si="61"/>
        <v>2160</v>
      </c>
      <c r="R350" s="26">
        <v>40</v>
      </c>
      <c r="S350">
        <f t="shared" si="62"/>
        <v>104.9999999999997</v>
      </c>
      <c r="T350">
        <f t="shared" si="63"/>
        <v>189.25000000000017</v>
      </c>
      <c r="U350">
        <f>+Q350/[1]Agua!C349</f>
        <v>12.134831460674157</v>
      </c>
    </row>
    <row r="351" spans="1:21" x14ac:dyDescent="0.3">
      <c r="A351" s="18">
        <f>IF([1]Agua!A350&gt;0,[1]Agua!A350,"-")</f>
        <v>42758</v>
      </c>
      <c r="B351" s="19">
        <f>IF([1]Agua!B350&gt;0,[1]Agua!B350,"-")</f>
        <v>0.20833333333333334</v>
      </c>
      <c r="C351" s="21">
        <f t="shared" si="67"/>
        <v>0.81</v>
      </c>
      <c r="D351" s="20">
        <v>0.78</v>
      </c>
      <c r="E351" s="20"/>
      <c r="F351" s="21">
        <f t="shared" si="58"/>
        <v>3.0000000000000027E-2</v>
      </c>
      <c r="G351" s="21">
        <f t="shared" si="68"/>
        <v>0.75</v>
      </c>
      <c r="H351" s="20">
        <v>0.7</v>
      </c>
      <c r="I351" s="20"/>
      <c r="J351" s="21">
        <f t="shared" si="59"/>
        <v>5.0000000000000044E-2</v>
      </c>
      <c r="K351" s="21">
        <f t="shared" si="64"/>
        <v>0</v>
      </c>
      <c r="L351" s="20"/>
      <c r="M351" s="21" t="str">
        <f t="shared" si="60"/>
        <v>-</v>
      </c>
      <c r="N351" s="25">
        <f t="shared" si="65"/>
        <v>5847</v>
      </c>
      <c r="O351" s="22">
        <v>5853</v>
      </c>
      <c r="P351" s="23">
        <f t="shared" si="66"/>
        <v>6</v>
      </c>
      <c r="Q351" s="23">
        <f t="shared" si="61"/>
        <v>2160</v>
      </c>
      <c r="R351" s="26">
        <v>0.41</v>
      </c>
      <c r="S351">
        <f t="shared" si="62"/>
        <v>105.0000000000001</v>
      </c>
      <c r="T351">
        <f t="shared" si="63"/>
        <v>189.25000000000017</v>
      </c>
      <c r="U351">
        <f>+Q351/[1]Agua!C350</f>
        <v>14.896551724137931</v>
      </c>
    </row>
    <row r="352" spans="1:21" x14ac:dyDescent="0.3">
      <c r="A352" s="18">
        <f>IF([1]Agua!A351&gt;0,[1]Agua!A351,"-")</f>
        <v>42759</v>
      </c>
      <c r="B352" s="19">
        <f>IF([1]Agua!B351&gt;0,[1]Agua!B351,"-")</f>
        <v>0.20833333333333334</v>
      </c>
      <c r="C352" s="21">
        <f t="shared" si="67"/>
        <v>0.78</v>
      </c>
      <c r="D352" s="20">
        <v>0.74</v>
      </c>
      <c r="E352" s="20"/>
      <c r="F352" s="21">
        <f t="shared" si="58"/>
        <v>4.0000000000000036E-2</v>
      </c>
      <c r="G352" s="21">
        <f t="shared" si="68"/>
        <v>0.7</v>
      </c>
      <c r="H352" s="20">
        <v>0.65</v>
      </c>
      <c r="I352" s="20"/>
      <c r="J352" s="21">
        <f t="shared" si="59"/>
        <v>4.9999999999999933E-2</v>
      </c>
      <c r="K352" s="21">
        <f t="shared" si="64"/>
        <v>0</v>
      </c>
      <c r="L352" s="20"/>
      <c r="M352" s="21" t="str">
        <f t="shared" si="60"/>
        <v>-</v>
      </c>
      <c r="N352" s="25">
        <f t="shared" si="65"/>
        <v>5853</v>
      </c>
      <c r="O352" s="22">
        <v>5859</v>
      </c>
      <c r="P352" s="23">
        <f t="shared" si="66"/>
        <v>6</v>
      </c>
      <c r="Q352" s="23">
        <f t="shared" si="61"/>
        <v>2160</v>
      </c>
      <c r="R352" s="26">
        <v>0.41</v>
      </c>
      <c r="S352">
        <f t="shared" si="62"/>
        <v>140.00000000000011</v>
      </c>
      <c r="T352">
        <f t="shared" si="63"/>
        <v>189.24999999999974</v>
      </c>
      <c r="U352">
        <f>+Q352/[1]Agua!C351</f>
        <v>11.868131868131869</v>
      </c>
    </row>
    <row r="353" spans="1:21" x14ac:dyDescent="0.3">
      <c r="A353" s="18">
        <f>IF([1]Agua!A352&gt;0,[1]Agua!A352,"-")</f>
        <v>42760</v>
      </c>
      <c r="B353" s="19">
        <f>IF([1]Agua!B352&gt;0,[1]Agua!B352,"-")</f>
        <v>0.20833333333333334</v>
      </c>
      <c r="C353" s="21">
        <f t="shared" si="67"/>
        <v>0.74</v>
      </c>
      <c r="D353" s="20">
        <v>0.71</v>
      </c>
      <c r="E353" s="20"/>
      <c r="F353" s="21">
        <f t="shared" si="58"/>
        <v>3.0000000000000027E-2</v>
      </c>
      <c r="G353" s="21">
        <f t="shared" si="68"/>
        <v>0.65</v>
      </c>
      <c r="H353" s="20">
        <v>0.6</v>
      </c>
      <c r="I353" s="20"/>
      <c r="J353" s="21">
        <f t="shared" si="59"/>
        <v>5.0000000000000044E-2</v>
      </c>
      <c r="K353" s="21">
        <f t="shared" si="64"/>
        <v>0</v>
      </c>
      <c r="L353" s="20"/>
      <c r="M353" s="21" t="str">
        <f t="shared" si="60"/>
        <v>-</v>
      </c>
      <c r="N353" s="25">
        <f t="shared" si="65"/>
        <v>5859</v>
      </c>
      <c r="O353" s="22">
        <v>5864</v>
      </c>
      <c r="P353" s="23">
        <f t="shared" si="66"/>
        <v>5</v>
      </c>
      <c r="Q353" s="23">
        <f t="shared" si="61"/>
        <v>1800</v>
      </c>
      <c r="R353" s="26">
        <v>0.41510000000000002</v>
      </c>
      <c r="S353">
        <f t="shared" si="62"/>
        <v>105.0000000000001</v>
      </c>
      <c r="T353">
        <f t="shared" si="63"/>
        <v>189.25000000000017</v>
      </c>
      <c r="U353">
        <f>+Q353/[1]Agua!C352</f>
        <v>10.169491525423728</v>
      </c>
    </row>
    <row r="354" spans="1:21" x14ac:dyDescent="0.3">
      <c r="A354" s="18">
        <f>IF([1]Agua!A353&gt;0,[1]Agua!A353,"-")</f>
        <v>42761</v>
      </c>
      <c r="B354" s="19">
        <f>IF([1]Agua!B353&gt;0,[1]Agua!B353,"-")</f>
        <v>0.20833333333333334</v>
      </c>
      <c r="C354" s="21">
        <f t="shared" si="67"/>
        <v>0.71</v>
      </c>
      <c r="D354" s="20">
        <v>0.68</v>
      </c>
      <c r="E354" s="20"/>
      <c r="F354" s="21">
        <f t="shared" si="58"/>
        <v>2.9999999999999916E-2</v>
      </c>
      <c r="G354" s="21">
        <f t="shared" si="68"/>
        <v>0.6</v>
      </c>
      <c r="H354" s="20">
        <v>0.55000000000000004</v>
      </c>
      <c r="I354" s="20"/>
      <c r="J354" s="21">
        <f t="shared" si="59"/>
        <v>4.9999999999999933E-2</v>
      </c>
      <c r="K354" s="21">
        <f t="shared" si="64"/>
        <v>0</v>
      </c>
      <c r="L354" s="20"/>
      <c r="M354" s="21" t="str">
        <f t="shared" si="60"/>
        <v>-</v>
      </c>
      <c r="N354" s="25">
        <f t="shared" si="65"/>
        <v>5864</v>
      </c>
      <c r="O354" s="22">
        <v>5870</v>
      </c>
      <c r="P354" s="23">
        <f t="shared" si="66"/>
        <v>6</v>
      </c>
      <c r="Q354" s="23">
        <f t="shared" si="61"/>
        <v>2160</v>
      </c>
      <c r="R354" s="26">
        <v>0.41510000000000002</v>
      </c>
      <c r="S354">
        <f t="shared" si="62"/>
        <v>104.9999999999997</v>
      </c>
      <c r="T354">
        <f t="shared" si="63"/>
        <v>189.24999999999974</v>
      </c>
      <c r="U354">
        <f>+Q354/[1]Agua!C353</f>
        <v>10.909090909090908</v>
      </c>
    </row>
    <row r="355" spans="1:21" x14ac:dyDescent="0.3">
      <c r="A355" s="18">
        <f>IF([1]Agua!A354&gt;0,[1]Agua!A354,"-")</f>
        <v>42762</v>
      </c>
      <c r="B355" s="19">
        <f>IF([1]Agua!B354&gt;0,[1]Agua!B354,"-")</f>
        <v>0.20833333333333334</v>
      </c>
      <c r="C355" s="21">
        <f t="shared" si="67"/>
        <v>0.68</v>
      </c>
      <c r="D355" s="20">
        <v>0.65</v>
      </c>
      <c r="E355" s="20"/>
      <c r="F355" s="21">
        <f t="shared" si="58"/>
        <v>3.0000000000000027E-2</v>
      </c>
      <c r="G355" s="21">
        <f t="shared" si="68"/>
        <v>0.55000000000000004</v>
      </c>
      <c r="H355" s="20">
        <v>0.5</v>
      </c>
      <c r="I355" s="20"/>
      <c r="J355" s="21">
        <f t="shared" si="59"/>
        <v>5.0000000000000044E-2</v>
      </c>
      <c r="K355" s="21">
        <f t="shared" si="64"/>
        <v>0</v>
      </c>
      <c r="L355" s="20"/>
      <c r="M355" s="21" t="str">
        <f t="shared" si="60"/>
        <v>-</v>
      </c>
      <c r="N355" s="25">
        <f t="shared" si="65"/>
        <v>5870</v>
      </c>
      <c r="O355" s="22">
        <v>5875</v>
      </c>
      <c r="P355" s="23">
        <f t="shared" si="66"/>
        <v>5</v>
      </c>
      <c r="Q355" s="23">
        <f t="shared" si="61"/>
        <v>1800</v>
      </c>
      <c r="R355" s="26">
        <v>0.41</v>
      </c>
      <c r="S355">
        <f t="shared" si="62"/>
        <v>105.0000000000001</v>
      </c>
      <c r="T355">
        <f t="shared" si="63"/>
        <v>189.25000000000017</v>
      </c>
      <c r="U355">
        <f>+Q355/[1]Agua!C354</f>
        <v>8.4905660377358494</v>
      </c>
    </row>
    <row r="356" spans="1:21" x14ac:dyDescent="0.3">
      <c r="A356" s="18">
        <f>IF([1]Agua!A355&gt;0,[1]Agua!A355,"-")</f>
        <v>42763</v>
      </c>
      <c r="B356" s="19">
        <f>IF([1]Agua!B355&gt;0,[1]Agua!B355,"-")</f>
        <v>0.20833333333333334</v>
      </c>
      <c r="C356" s="21">
        <f t="shared" si="67"/>
        <v>0.65</v>
      </c>
      <c r="D356" s="20">
        <v>0.62</v>
      </c>
      <c r="E356" s="20"/>
      <c r="F356" s="21">
        <f t="shared" si="58"/>
        <v>3.0000000000000027E-2</v>
      </c>
      <c r="G356" s="21">
        <f t="shared" si="68"/>
        <v>0.5</v>
      </c>
      <c r="H356" s="20">
        <v>0.45</v>
      </c>
      <c r="I356" s="20"/>
      <c r="J356" s="21">
        <f t="shared" si="59"/>
        <v>4.9999999999999989E-2</v>
      </c>
      <c r="K356" s="21">
        <f t="shared" si="64"/>
        <v>0</v>
      </c>
      <c r="L356" s="20"/>
      <c r="M356" s="21" t="str">
        <f t="shared" si="60"/>
        <v>-</v>
      </c>
      <c r="N356" s="25">
        <f t="shared" si="65"/>
        <v>5875</v>
      </c>
      <c r="O356" s="22">
        <v>5881</v>
      </c>
      <c r="P356" s="23">
        <f t="shared" si="66"/>
        <v>6</v>
      </c>
      <c r="Q356" s="23">
        <f t="shared" si="61"/>
        <v>2160</v>
      </c>
      <c r="R356" s="26">
        <v>0.44</v>
      </c>
      <c r="S356">
        <f t="shared" si="62"/>
        <v>105.0000000000001</v>
      </c>
      <c r="T356">
        <f t="shared" si="63"/>
        <v>189.24999999999997</v>
      </c>
      <c r="U356">
        <f>+Q356/[1]Agua!C355</f>
        <v>9.9539170506912438</v>
      </c>
    </row>
    <row r="357" spans="1:21" x14ac:dyDescent="0.3">
      <c r="A357" s="18">
        <f>IF([1]Agua!A356&gt;0,[1]Agua!A356,"-")</f>
        <v>42764</v>
      </c>
      <c r="B357" s="19">
        <f>IF([1]Agua!B356&gt;0,[1]Agua!B356,"-")</f>
        <v>0.20833333333333334</v>
      </c>
      <c r="C357" s="21">
        <f t="shared" si="67"/>
        <v>0.62</v>
      </c>
      <c r="D357" s="20">
        <v>0.59</v>
      </c>
      <c r="E357" s="20"/>
      <c r="F357" s="21">
        <f t="shared" si="58"/>
        <v>3.0000000000000027E-2</v>
      </c>
      <c r="G357" s="21">
        <f t="shared" si="68"/>
        <v>0.45</v>
      </c>
      <c r="H357" s="20">
        <v>0.4</v>
      </c>
      <c r="I357" s="20"/>
      <c r="J357" s="21">
        <f t="shared" si="59"/>
        <v>4.9999999999999989E-2</v>
      </c>
      <c r="K357" s="21">
        <f t="shared" si="64"/>
        <v>0</v>
      </c>
      <c r="L357" s="20"/>
      <c r="M357" s="21" t="str">
        <f t="shared" si="60"/>
        <v>-</v>
      </c>
      <c r="N357" s="25">
        <f t="shared" si="65"/>
        <v>5881</v>
      </c>
      <c r="O357" s="22">
        <v>5887</v>
      </c>
      <c r="P357" s="23">
        <f t="shared" si="66"/>
        <v>6</v>
      </c>
      <c r="Q357" s="23">
        <f t="shared" si="61"/>
        <v>2160</v>
      </c>
      <c r="R357" s="26">
        <v>0.44490000000000002</v>
      </c>
      <c r="S357">
        <f t="shared" si="62"/>
        <v>105.0000000000001</v>
      </c>
      <c r="T357">
        <f t="shared" si="63"/>
        <v>189.24999999999997</v>
      </c>
      <c r="U357">
        <f>+Q357/[1]Agua!C356</f>
        <v>11.803278688524591</v>
      </c>
    </row>
    <row r="358" spans="1:21" x14ac:dyDescent="0.3">
      <c r="A358" s="18">
        <f>IF([1]Agua!A357&gt;0,[1]Agua!A357,"-")</f>
        <v>42765</v>
      </c>
      <c r="B358" s="19">
        <f>IF([1]Agua!B357&gt;0,[1]Agua!B357,"-")</f>
        <v>0.20833333333333334</v>
      </c>
      <c r="C358" s="21">
        <f t="shared" si="67"/>
        <v>0.59</v>
      </c>
      <c r="D358" s="20">
        <v>0.56999999999999995</v>
      </c>
      <c r="E358" s="20"/>
      <c r="F358" s="21">
        <f t="shared" si="58"/>
        <v>2.0000000000000018E-2</v>
      </c>
      <c r="G358" s="21">
        <f t="shared" si="68"/>
        <v>0.4</v>
      </c>
      <c r="H358" s="20">
        <v>0.35</v>
      </c>
      <c r="I358" s="20"/>
      <c r="J358" s="21">
        <f t="shared" si="59"/>
        <v>5.0000000000000044E-2</v>
      </c>
      <c r="K358" s="21">
        <f t="shared" si="64"/>
        <v>0</v>
      </c>
      <c r="L358" s="20"/>
      <c r="M358" s="21" t="str">
        <f t="shared" si="60"/>
        <v>-</v>
      </c>
      <c r="N358" s="25">
        <f t="shared" si="65"/>
        <v>5887</v>
      </c>
      <c r="O358" s="22">
        <v>5893</v>
      </c>
      <c r="P358" s="23">
        <f t="shared" si="66"/>
        <v>6</v>
      </c>
      <c r="Q358" s="23">
        <f t="shared" si="61"/>
        <v>2160</v>
      </c>
      <c r="R358" s="26">
        <v>0.44</v>
      </c>
      <c r="S358">
        <f t="shared" si="62"/>
        <v>70.000000000000057</v>
      </c>
      <c r="T358">
        <f t="shared" si="63"/>
        <v>189.25000000000017</v>
      </c>
      <c r="U358">
        <f>+Q358/[1]Agua!C357</f>
        <v>12</v>
      </c>
    </row>
    <row r="359" spans="1:21" x14ac:dyDescent="0.3">
      <c r="A359" s="18">
        <f>IF([1]Agua!A358&gt;0,[1]Agua!A358,"-")</f>
        <v>42766</v>
      </c>
      <c r="B359" s="19">
        <f>IF([1]Agua!B358&gt;0,[1]Agua!B358,"-")</f>
        <v>0.20833333333333334</v>
      </c>
      <c r="C359" s="21">
        <f t="shared" si="67"/>
        <v>0.56999999999999995</v>
      </c>
      <c r="D359" s="20">
        <v>0.55000000000000004</v>
      </c>
      <c r="E359" s="20"/>
      <c r="F359" s="21">
        <f t="shared" si="58"/>
        <v>1.9999999999999907E-2</v>
      </c>
      <c r="G359" s="21">
        <f t="shared" si="68"/>
        <v>0.35</v>
      </c>
      <c r="H359" s="20">
        <v>0.3</v>
      </c>
      <c r="I359" s="20"/>
      <c r="J359" s="21">
        <f t="shared" si="59"/>
        <v>4.9999999999999989E-2</v>
      </c>
      <c r="K359" s="21">
        <f t="shared" si="64"/>
        <v>0</v>
      </c>
      <c r="L359" s="20"/>
      <c r="M359" s="21" t="str">
        <f t="shared" si="60"/>
        <v>-</v>
      </c>
      <c r="N359" s="25">
        <f t="shared" si="65"/>
        <v>5893</v>
      </c>
      <c r="O359" s="22">
        <v>5899</v>
      </c>
      <c r="P359" s="23">
        <f t="shared" si="66"/>
        <v>6</v>
      </c>
      <c r="Q359" s="23">
        <f t="shared" si="61"/>
        <v>2160</v>
      </c>
      <c r="R359" s="26">
        <v>0.44</v>
      </c>
      <c r="S359">
        <f t="shared" si="62"/>
        <v>69.999999999999673</v>
      </c>
      <c r="T359">
        <f t="shared" si="63"/>
        <v>189.24999999999997</v>
      </c>
      <c r="U359">
        <f>+Q359/[1]Agua!C358</f>
        <v>14.496644295302014</v>
      </c>
    </row>
    <row r="360" spans="1:21" x14ac:dyDescent="0.3">
      <c r="A360" s="18">
        <f>IF([1]Agua!A359&gt;0,[1]Agua!A359,"-")</f>
        <v>42767</v>
      </c>
      <c r="B360" s="19">
        <f>IF([1]Agua!B359&gt;0,[1]Agua!B359,"-")</f>
        <v>0.20833333333333334</v>
      </c>
      <c r="C360" s="21">
        <f t="shared" si="67"/>
        <v>0.55000000000000004</v>
      </c>
      <c r="D360" s="20">
        <v>0.52</v>
      </c>
      <c r="E360" s="20"/>
      <c r="F360" s="21">
        <f t="shared" si="58"/>
        <v>3.0000000000000027E-2</v>
      </c>
      <c r="G360" s="21">
        <f t="shared" si="68"/>
        <v>0.3</v>
      </c>
      <c r="H360" s="20">
        <v>0.26</v>
      </c>
      <c r="I360" s="20"/>
      <c r="J360" s="21">
        <f t="shared" si="59"/>
        <v>3.999999999999998E-2</v>
      </c>
      <c r="K360" s="21">
        <f t="shared" si="64"/>
        <v>0</v>
      </c>
      <c r="L360" s="20"/>
      <c r="M360" s="21" t="str">
        <f t="shared" si="60"/>
        <v>-</v>
      </c>
      <c r="N360" s="25">
        <f t="shared" si="65"/>
        <v>5899</v>
      </c>
      <c r="O360" s="22">
        <v>5904</v>
      </c>
      <c r="P360" s="23">
        <f t="shared" si="66"/>
        <v>5</v>
      </c>
      <c r="Q360" s="23">
        <f t="shared" si="61"/>
        <v>1800</v>
      </c>
      <c r="R360" s="26">
        <v>0.44</v>
      </c>
      <c r="S360">
        <f t="shared" si="62"/>
        <v>105.0000000000001</v>
      </c>
      <c r="T360">
        <f t="shared" si="63"/>
        <v>151.39999999999992</v>
      </c>
      <c r="U360">
        <f>+Q360/[1]Agua!C359</f>
        <v>12.857142857142858</v>
      </c>
    </row>
    <row r="361" spans="1:21" x14ac:dyDescent="0.3">
      <c r="A361" s="18">
        <f>IF([1]Agua!A360&gt;0,[1]Agua!A360,"-")</f>
        <v>42768</v>
      </c>
      <c r="B361" s="19">
        <f>IF([1]Agua!B360&gt;0,[1]Agua!B360,"-")</f>
        <v>0.20833333333333334</v>
      </c>
      <c r="C361" s="21">
        <f t="shared" si="67"/>
        <v>0.52</v>
      </c>
      <c r="D361" s="20">
        <v>0.5</v>
      </c>
      <c r="E361" s="20"/>
      <c r="F361" s="21">
        <f t="shared" si="58"/>
        <v>2.0000000000000018E-2</v>
      </c>
      <c r="G361" s="21">
        <f t="shared" si="68"/>
        <v>0.26</v>
      </c>
      <c r="H361" s="20">
        <v>0.22</v>
      </c>
      <c r="I361" s="20"/>
      <c r="J361" s="21">
        <f t="shared" si="59"/>
        <v>4.0000000000000008E-2</v>
      </c>
      <c r="K361" s="21">
        <f t="shared" si="64"/>
        <v>0</v>
      </c>
      <c r="L361" s="20"/>
      <c r="M361" s="21" t="str">
        <f t="shared" si="60"/>
        <v>-</v>
      </c>
      <c r="N361" s="25">
        <f t="shared" si="65"/>
        <v>5904</v>
      </c>
      <c r="O361" s="22">
        <v>5908</v>
      </c>
      <c r="P361" s="23">
        <f t="shared" si="66"/>
        <v>4</v>
      </c>
      <c r="Q361" s="23">
        <f t="shared" si="61"/>
        <v>1440</v>
      </c>
      <c r="R361" s="26">
        <v>0.44</v>
      </c>
      <c r="S361">
        <f t="shared" si="62"/>
        <v>70.000000000000057</v>
      </c>
      <c r="T361">
        <f t="shared" si="63"/>
        <v>151.40000000000003</v>
      </c>
      <c r="U361">
        <f>+Q361/[1]Agua!C360</f>
        <v>7.741935483870968</v>
      </c>
    </row>
    <row r="362" spans="1:21" x14ac:dyDescent="0.3">
      <c r="A362" s="18">
        <f>IF([1]Agua!A361&gt;0,[1]Agua!A361,"-")</f>
        <v>42769</v>
      </c>
      <c r="B362" s="19">
        <f>IF([1]Agua!B361&gt;0,[1]Agua!B361,"-")</f>
        <v>0.20833333333333334</v>
      </c>
      <c r="C362" s="21">
        <f t="shared" si="67"/>
        <v>0.5</v>
      </c>
      <c r="D362" s="20">
        <v>0.47</v>
      </c>
      <c r="E362" s="20">
        <v>0.9</v>
      </c>
      <c r="F362" s="21">
        <f t="shared" si="58"/>
        <v>3.0000000000000027E-2</v>
      </c>
      <c r="G362" s="21">
        <f t="shared" si="68"/>
        <v>0.22</v>
      </c>
      <c r="H362" s="20">
        <v>0.21</v>
      </c>
      <c r="I362" s="20">
        <v>0.9</v>
      </c>
      <c r="J362" s="21">
        <f t="shared" si="59"/>
        <v>1.0000000000000009E-2</v>
      </c>
      <c r="K362" s="21">
        <f t="shared" si="64"/>
        <v>0</v>
      </c>
      <c r="L362" s="20"/>
      <c r="M362" s="21" t="str">
        <f t="shared" si="60"/>
        <v>-</v>
      </c>
      <c r="N362" s="25">
        <f t="shared" si="65"/>
        <v>5908</v>
      </c>
      <c r="O362" s="22">
        <v>5914</v>
      </c>
      <c r="P362" s="23">
        <f t="shared" si="66"/>
        <v>6</v>
      </c>
      <c r="Q362" s="23">
        <f t="shared" si="61"/>
        <v>2160</v>
      </c>
      <c r="R362" s="26">
        <v>0.44900000000000001</v>
      </c>
      <c r="S362">
        <f t="shared" si="62"/>
        <v>105.0000000000001</v>
      </c>
      <c r="T362">
        <f t="shared" si="63"/>
        <v>37.850000000000037</v>
      </c>
      <c r="U362">
        <f>+Q362/[1]Agua!C361</f>
        <v>10.964467005076141</v>
      </c>
    </row>
    <row r="363" spans="1:21" x14ac:dyDescent="0.3">
      <c r="A363" s="18">
        <f>IF([1]Agua!A362&gt;0,[1]Agua!A362,"-")</f>
        <v>42770</v>
      </c>
      <c r="B363" s="19">
        <f>IF([1]Agua!B362&gt;0,[1]Agua!B362,"-")</f>
        <v>0.20833333333333334</v>
      </c>
      <c r="C363" s="21">
        <f t="shared" si="67"/>
        <v>0.9</v>
      </c>
      <c r="D363" s="20">
        <v>0.86</v>
      </c>
      <c r="E363" s="20"/>
      <c r="F363" s="21">
        <f t="shared" si="58"/>
        <v>4.0000000000000036E-2</v>
      </c>
      <c r="G363" s="21">
        <f t="shared" si="68"/>
        <v>0.9</v>
      </c>
      <c r="H363" s="20">
        <v>0.85</v>
      </c>
      <c r="I363" s="20"/>
      <c r="J363" s="21">
        <f t="shared" si="59"/>
        <v>5.0000000000000044E-2</v>
      </c>
      <c r="K363" s="21">
        <f t="shared" si="64"/>
        <v>0</v>
      </c>
      <c r="L363" s="20"/>
      <c r="M363" s="21" t="str">
        <f t="shared" si="60"/>
        <v>-</v>
      </c>
      <c r="N363" s="25">
        <f t="shared" si="65"/>
        <v>5914</v>
      </c>
      <c r="O363" s="22">
        <v>5919</v>
      </c>
      <c r="P363" s="23">
        <f t="shared" si="66"/>
        <v>5</v>
      </c>
      <c r="Q363" s="23">
        <f t="shared" si="61"/>
        <v>1800</v>
      </c>
      <c r="R363" s="26">
        <v>0.44</v>
      </c>
      <c r="S363">
        <f t="shared" si="62"/>
        <v>140.00000000000011</v>
      </c>
      <c r="T363">
        <f t="shared" si="63"/>
        <v>189.25000000000017</v>
      </c>
      <c r="U363">
        <f>+Q363/[1]Agua!C362</f>
        <v>9.2307692307692299</v>
      </c>
    </row>
    <row r="364" spans="1:21" x14ac:dyDescent="0.3">
      <c r="A364" s="18">
        <f>IF([1]Agua!A363&gt;0,[1]Agua!A363,"-")</f>
        <v>42771</v>
      </c>
      <c r="B364" s="19">
        <f>IF([1]Agua!B363&gt;0,[1]Agua!B363,"-")</f>
        <v>0.20833333333333334</v>
      </c>
      <c r="C364" s="21">
        <f t="shared" si="67"/>
        <v>0.86</v>
      </c>
      <c r="D364" s="20">
        <v>0.83</v>
      </c>
      <c r="E364" s="20"/>
      <c r="F364" s="21">
        <f t="shared" si="58"/>
        <v>3.0000000000000027E-2</v>
      </c>
      <c r="G364" s="21">
        <f t="shared" si="68"/>
        <v>0.85</v>
      </c>
      <c r="H364" s="20">
        <v>0.8</v>
      </c>
      <c r="I364" s="20"/>
      <c r="J364" s="21">
        <f t="shared" si="59"/>
        <v>4.9999999999999933E-2</v>
      </c>
      <c r="K364" s="21">
        <f t="shared" si="64"/>
        <v>0</v>
      </c>
      <c r="L364" s="20"/>
      <c r="M364" s="21" t="str">
        <f t="shared" si="60"/>
        <v>-</v>
      </c>
      <c r="N364" s="25">
        <f t="shared" si="65"/>
        <v>5919</v>
      </c>
      <c r="O364" s="22">
        <v>5925</v>
      </c>
      <c r="P364" s="23">
        <f t="shared" si="66"/>
        <v>6</v>
      </c>
      <c r="Q364" s="23">
        <f t="shared" si="61"/>
        <v>2160</v>
      </c>
      <c r="R364" s="26">
        <v>0.44</v>
      </c>
      <c r="S364">
        <f t="shared" si="62"/>
        <v>105.0000000000001</v>
      </c>
      <c r="T364">
        <f t="shared" si="63"/>
        <v>189.24999999999974</v>
      </c>
      <c r="U364">
        <f>+Q364/[1]Agua!C363</f>
        <v>11.48936170212766</v>
      </c>
    </row>
    <row r="365" spans="1:21" x14ac:dyDescent="0.3">
      <c r="A365" s="18">
        <f>IF([1]Agua!A364&gt;0,[1]Agua!A364,"-")</f>
        <v>42772</v>
      </c>
      <c r="B365" s="19">
        <f>IF([1]Agua!B364&gt;0,[1]Agua!B364,"-")</f>
        <v>0.20833333333333334</v>
      </c>
      <c r="C365" s="21">
        <f t="shared" si="67"/>
        <v>0.83</v>
      </c>
      <c r="D365" s="20">
        <v>0.8</v>
      </c>
      <c r="E365" s="20"/>
      <c r="F365" s="21">
        <f t="shared" si="58"/>
        <v>2.9999999999999916E-2</v>
      </c>
      <c r="G365" s="21">
        <f t="shared" si="68"/>
        <v>0.8</v>
      </c>
      <c r="H365" s="20">
        <v>0.75</v>
      </c>
      <c r="I365" s="20"/>
      <c r="J365" s="21">
        <f t="shared" si="59"/>
        <v>5.0000000000000044E-2</v>
      </c>
      <c r="K365" s="21">
        <f t="shared" si="64"/>
        <v>0</v>
      </c>
      <c r="L365" s="20"/>
      <c r="M365" s="21" t="str">
        <f t="shared" si="60"/>
        <v>-</v>
      </c>
      <c r="N365" s="25">
        <f t="shared" si="65"/>
        <v>5925</v>
      </c>
      <c r="O365" s="22">
        <v>5931</v>
      </c>
      <c r="P365" s="23">
        <f t="shared" si="66"/>
        <v>6</v>
      </c>
      <c r="Q365" s="23">
        <f t="shared" si="61"/>
        <v>2160</v>
      </c>
      <c r="R365" s="26">
        <v>0.44</v>
      </c>
      <c r="S365">
        <f t="shared" si="62"/>
        <v>104.9999999999997</v>
      </c>
      <c r="T365">
        <f t="shared" si="63"/>
        <v>189.25000000000017</v>
      </c>
      <c r="U365">
        <f>+Q365/[1]Agua!C364</f>
        <v>12.781065088757396</v>
      </c>
    </row>
    <row r="366" spans="1:21" x14ac:dyDescent="0.3">
      <c r="A366" s="18">
        <f>IF([1]Agua!A365&gt;0,[1]Agua!A365,"-")</f>
        <v>42773</v>
      </c>
      <c r="B366" s="19">
        <f>IF([1]Agua!B365&gt;0,[1]Agua!B365,"-")</f>
        <v>0.20833333333333334</v>
      </c>
      <c r="C366" s="21">
        <f t="shared" si="67"/>
        <v>0.8</v>
      </c>
      <c r="D366" s="20">
        <v>0.78</v>
      </c>
      <c r="E366" s="20"/>
      <c r="F366" s="21">
        <f t="shared" si="58"/>
        <v>2.0000000000000018E-2</v>
      </c>
      <c r="G366" s="21">
        <f t="shared" si="68"/>
        <v>0.75</v>
      </c>
      <c r="H366" s="20">
        <v>0.7</v>
      </c>
      <c r="I366" s="20"/>
      <c r="J366" s="21">
        <f t="shared" si="59"/>
        <v>5.0000000000000044E-2</v>
      </c>
      <c r="K366" s="21">
        <f t="shared" si="64"/>
        <v>0</v>
      </c>
      <c r="L366" s="20"/>
      <c r="M366" s="21" t="str">
        <f t="shared" si="60"/>
        <v>-</v>
      </c>
      <c r="N366" s="25">
        <f t="shared" si="65"/>
        <v>5931</v>
      </c>
      <c r="O366" s="22">
        <v>5936</v>
      </c>
      <c r="P366" s="23">
        <f t="shared" si="66"/>
        <v>5</v>
      </c>
      <c r="Q366" s="23">
        <f t="shared" si="61"/>
        <v>1800</v>
      </c>
      <c r="R366" s="26">
        <v>0.44</v>
      </c>
      <c r="S366">
        <f t="shared" si="62"/>
        <v>70.000000000000057</v>
      </c>
      <c r="T366">
        <f t="shared" si="63"/>
        <v>189.25000000000017</v>
      </c>
      <c r="U366">
        <f>+Q366/[1]Agua!C365</f>
        <v>10.285714285714286</v>
      </c>
    </row>
    <row r="367" spans="1:21" x14ac:dyDescent="0.3">
      <c r="A367" s="18">
        <f>IF([1]Agua!A366&gt;0,[1]Agua!A366,"-")</f>
        <v>42774</v>
      </c>
      <c r="B367" s="19">
        <f>IF([1]Agua!B366&gt;0,[1]Agua!B366,"-")</f>
        <v>0.20833333333333334</v>
      </c>
      <c r="C367" s="21">
        <f t="shared" si="67"/>
        <v>0.78</v>
      </c>
      <c r="D367" s="20">
        <v>0.75</v>
      </c>
      <c r="E367" s="20"/>
      <c r="F367" s="21">
        <f t="shared" si="58"/>
        <v>3.0000000000000027E-2</v>
      </c>
      <c r="G367" s="21">
        <f t="shared" si="68"/>
        <v>0.7</v>
      </c>
      <c r="H367" s="20">
        <v>0.65</v>
      </c>
      <c r="I367" s="20"/>
      <c r="J367" s="21">
        <f t="shared" si="59"/>
        <v>4.9999999999999933E-2</v>
      </c>
      <c r="K367" s="21">
        <f t="shared" si="64"/>
        <v>0</v>
      </c>
      <c r="L367" s="20"/>
      <c r="M367" s="21" t="str">
        <f t="shared" si="60"/>
        <v>-</v>
      </c>
      <c r="N367" s="25">
        <f t="shared" si="65"/>
        <v>5936</v>
      </c>
      <c r="O367" s="22">
        <v>5941</v>
      </c>
      <c r="P367" s="23">
        <f t="shared" si="66"/>
        <v>5</v>
      </c>
      <c r="Q367" s="23">
        <f t="shared" si="61"/>
        <v>1800</v>
      </c>
      <c r="R367" s="26">
        <v>0.44</v>
      </c>
      <c r="S367">
        <f t="shared" si="62"/>
        <v>105.0000000000001</v>
      </c>
      <c r="T367">
        <f t="shared" si="63"/>
        <v>189.24999999999974</v>
      </c>
      <c r="U367">
        <f>+Q367/[1]Agua!C366</f>
        <v>10.650887573964496</v>
      </c>
    </row>
    <row r="368" spans="1:21" x14ac:dyDescent="0.3">
      <c r="A368" s="18">
        <f>IF([1]Agua!A367&gt;0,[1]Agua!A367,"-")</f>
        <v>42775</v>
      </c>
      <c r="B368" s="19">
        <f>IF([1]Agua!B367&gt;0,[1]Agua!B367,"-")</f>
        <v>0.20833333333333334</v>
      </c>
      <c r="C368" s="21">
        <f t="shared" si="67"/>
        <v>0.75</v>
      </c>
      <c r="D368" s="20">
        <v>0.72</v>
      </c>
      <c r="E368" s="20"/>
      <c r="F368" s="21">
        <f t="shared" si="58"/>
        <v>3.0000000000000027E-2</v>
      </c>
      <c r="G368" s="21">
        <f t="shared" si="68"/>
        <v>0.65</v>
      </c>
      <c r="H368" s="20">
        <v>0.6</v>
      </c>
      <c r="I368" s="20"/>
      <c r="J368" s="21">
        <f t="shared" si="59"/>
        <v>5.0000000000000044E-2</v>
      </c>
      <c r="K368" s="21">
        <f t="shared" si="64"/>
        <v>0</v>
      </c>
      <c r="L368" s="20"/>
      <c r="M368" s="21" t="str">
        <f t="shared" si="60"/>
        <v>-</v>
      </c>
      <c r="N368" s="25">
        <f t="shared" si="65"/>
        <v>5941</v>
      </c>
      <c r="O368" s="22">
        <v>5947</v>
      </c>
      <c r="P368" s="23">
        <f t="shared" si="66"/>
        <v>6</v>
      </c>
      <c r="Q368" s="23">
        <f t="shared" si="61"/>
        <v>2160</v>
      </c>
      <c r="R368" s="26">
        <v>0.44</v>
      </c>
      <c r="S368">
        <f t="shared" si="62"/>
        <v>105.0000000000001</v>
      </c>
      <c r="T368">
        <f t="shared" si="63"/>
        <v>189.25000000000017</v>
      </c>
      <c r="U368">
        <f>+Q368/[1]Agua!C367</f>
        <v>12</v>
      </c>
    </row>
    <row r="369" spans="1:21" x14ac:dyDescent="0.3">
      <c r="A369" s="18">
        <f>IF([1]Agua!A368&gt;0,[1]Agua!A368,"-")</f>
        <v>42776</v>
      </c>
      <c r="B369" s="19">
        <f>IF([1]Agua!B368&gt;0,[1]Agua!B368,"-")</f>
        <v>0.20833333333333334</v>
      </c>
      <c r="C369" s="21">
        <f t="shared" si="67"/>
        <v>0.72</v>
      </c>
      <c r="D369" s="20">
        <v>0.7</v>
      </c>
      <c r="E369" s="20"/>
      <c r="F369" s="21">
        <f t="shared" si="58"/>
        <v>2.0000000000000018E-2</v>
      </c>
      <c r="G369" s="21">
        <f t="shared" si="68"/>
        <v>0.6</v>
      </c>
      <c r="H369" s="20">
        <v>0.55000000000000004</v>
      </c>
      <c r="I369" s="20"/>
      <c r="J369" s="21">
        <f t="shared" si="59"/>
        <v>4.9999999999999933E-2</v>
      </c>
      <c r="K369" s="21">
        <f t="shared" si="64"/>
        <v>0</v>
      </c>
      <c r="L369" s="20"/>
      <c r="M369" s="21" t="str">
        <f t="shared" si="60"/>
        <v>-</v>
      </c>
      <c r="N369" s="25">
        <f t="shared" si="65"/>
        <v>5947</v>
      </c>
      <c r="O369" s="22">
        <v>5952</v>
      </c>
      <c r="P369" s="23">
        <f t="shared" si="66"/>
        <v>5</v>
      </c>
      <c r="Q369" s="23">
        <f t="shared" si="61"/>
        <v>1800</v>
      </c>
      <c r="R369" s="26">
        <v>0.44900000000000001</v>
      </c>
      <c r="S369">
        <f t="shared" si="62"/>
        <v>70.000000000000057</v>
      </c>
      <c r="T369">
        <f t="shared" si="63"/>
        <v>189.24999999999974</v>
      </c>
      <c r="U369">
        <f>+Q369/[1]Agua!C368</f>
        <v>9.7297297297297298</v>
      </c>
    </row>
    <row r="370" spans="1:21" x14ac:dyDescent="0.3">
      <c r="A370" s="18">
        <f>IF([1]Agua!A369&gt;0,[1]Agua!A369,"-")</f>
        <v>42777</v>
      </c>
      <c r="B370" s="19">
        <f>IF([1]Agua!B369&gt;0,[1]Agua!B369,"-")</f>
        <v>0.20833333333333334</v>
      </c>
      <c r="C370" s="21">
        <f t="shared" si="67"/>
        <v>0.7</v>
      </c>
      <c r="D370" s="20">
        <v>0.68</v>
      </c>
      <c r="E370" s="20"/>
      <c r="F370" s="21">
        <f t="shared" si="58"/>
        <v>1.9999999999999907E-2</v>
      </c>
      <c r="G370" s="21">
        <f t="shared" si="68"/>
        <v>0.55000000000000004</v>
      </c>
      <c r="H370" s="20">
        <v>0.5</v>
      </c>
      <c r="I370" s="20"/>
      <c r="J370" s="21">
        <f t="shared" si="59"/>
        <v>5.0000000000000044E-2</v>
      </c>
      <c r="K370" s="21">
        <f t="shared" si="64"/>
        <v>0</v>
      </c>
      <c r="L370" s="20"/>
      <c r="M370" s="21" t="str">
        <f t="shared" si="60"/>
        <v>-</v>
      </c>
      <c r="N370" s="25">
        <f t="shared" si="65"/>
        <v>5952</v>
      </c>
      <c r="O370" s="22">
        <v>5957</v>
      </c>
      <c r="P370" s="23">
        <f t="shared" si="66"/>
        <v>5</v>
      </c>
      <c r="Q370" s="23">
        <f t="shared" si="61"/>
        <v>1800</v>
      </c>
      <c r="R370" s="26">
        <v>0.44</v>
      </c>
      <c r="T370">
        <f t="shared" si="63"/>
        <v>189.25000000000017</v>
      </c>
      <c r="U370">
        <f>+Q370/[1]Agua!C369</f>
        <v>9.3264248704663206</v>
      </c>
    </row>
    <row r="371" spans="1:21" x14ac:dyDescent="0.3">
      <c r="A371" s="18">
        <f>IF([1]Agua!A370&gt;0,[1]Agua!A370,"-")</f>
        <v>42778</v>
      </c>
      <c r="B371" s="19">
        <f>IF([1]Agua!B370&gt;0,[1]Agua!B370,"-")</f>
        <v>0.20833333333333334</v>
      </c>
      <c r="C371" s="21">
        <f t="shared" si="67"/>
        <v>0.68</v>
      </c>
      <c r="D371" s="20">
        <v>0.65</v>
      </c>
      <c r="E371" s="20"/>
      <c r="F371" s="21">
        <f t="shared" si="58"/>
        <v>3.0000000000000027E-2</v>
      </c>
      <c r="G371" s="21">
        <f t="shared" si="68"/>
        <v>0.5</v>
      </c>
      <c r="H371" s="20">
        <v>0.45</v>
      </c>
      <c r="I371" s="20"/>
      <c r="J371" s="21">
        <f t="shared" si="59"/>
        <v>4.9999999999999989E-2</v>
      </c>
      <c r="K371" s="21">
        <f t="shared" si="64"/>
        <v>0</v>
      </c>
      <c r="L371" s="20"/>
      <c r="M371" s="21" t="str">
        <f t="shared" si="60"/>
        <v>-</v>
      </c>
      <c r="N371" s="25">
        <f t="shared" si="65"/>
        <v>5957</v>
      </c>
      <c r="O371" s="22">
        <v>5963</v>
      </c>
      <c r="P371" s="23">
        <f t="shared" si="66"/>
        <v>6</v>
      </c>
      <c r="Q371" s="23">
        <f t="shared" si="61"/>
        <v>2160</v>
      </c>
      <c r="R371" s="26">
        <v>0.36</v>
      </c>
      <c r="T371">
        <f t="shared" si="63"/>
        <v>189.24999999999997</v>
      </c>
      <c r="U371">
        <f>+Q371/[1]Agua!C370</f>
        <v>11.675675675675675</v>
      </c>
    </row>
    <row r="372" spans="1:21" x14ac:dyDescent="0.3">
      <c r="A372" s="18">
        <f>IF([1]Agua!A371&gt;0,[1]Agua!A371,"-")</f>
        <v>42779</v>
      </c>
      <c r="B372" s="19">
        <f>IF([1]Agua!B371&gt;0,[1]Agua!B371,"-")</f>
        <v>0.20833333333333334</v>
      </c>
      <c r="C372" s="21">
        <f t="shared" si="67"/>
        <v>0.65</v>
      </c>
      <c r="D372" s="20">
        <v>0.62</v>
      </c>
      <c r="E372" s="20"/>
      <c r="F372" s="21">
        <f t="shared" si="58"/>
        <v>3.0000000000000027E-2</v>
      </c>
      <c r="G372" s="21">
        <f t="shared" si="68"/>
        <v>0.45</v>
      </c>
      <c r="H372" s="20">
        <v>0.42</v>
      </c>
      <c r="I372" s="20"/>
      <c r="J372" s="21">
        <f t="shared" si="59"/>
        <v>3.0000000000000027E-2</v>
      </c>
      <c r="K372" s="21">
        <f t="shared" si="64"/>
        <v>0</v>
      </c>
      <c r="L372" s="20"/>
      <c r="M372" s="21" t="str">
        <f t="shared" si="60"/>
        <v>-</v>
      </c>
      <c r="N372" s="25">
        <f t="shared" si="65"/>
        <v>5963</v>
      </c>
      <c r="O372" s="22">
        <v>5968</v>
      </c>
      <c r="P372" s="23">
        <f t="shared" si="66"/>
        <v>5</v>
      </c>
      <c r="Q372" s="23">
        <f t="shared" si="61"/>
        <v>1800</v>
      </c>
      <c r="R372" s="26">
        <v>0.36</v>
      </c>
      <c r="U372">
        <f>+Q372/[1]Agua!C371</f>
        <v>9.6256684491978604</v>
      </c>
    </row>
    <row r="373" spans="1:21" x14ac:dyDescent="0.3">
      <c r="A373" s="18">
        <f>IF([1]Agua!A372&gt;0,[1]Agua!A372,"-")</f>
        <v>42780</v>
      </c>
      <c r="B373" s="19">
        <f>IF([1]Agua!B372&gt;0,[1]Agua!B372,"-")</f>
        <v>0.20833333333333334</v>
      </c>
      <c r="C373" s="21">
        <f t="shared" si="67"/>
        <v>0.62</v>
      </c>
      <c r="D373" s="20">
        <v>0.57999999999999996</v>
      </c>
      <c r="E373" s="20"/>
      <c r="F373" s="21">
        <f t="shared" si="58"/>
        <v>4.0000000000000036E-2</v>
      </c>
      <c r="G373" s="21">
        <f t="shared" si="68"/>
        <v>0.42</v>
      </c>
      <c r="H373" s="20">
        <v>0.39</v>
      </c>
      <c r="I373" s="20"/>
      <c r="J373" s="21">
        <f t="shared" si="59"/>
        <v>2.9999999999999971E-2</v>
      </c>
      <c r="K373" s="21">
        <f t="shared" si="64"/>
        <v>0</v>
      </c>
      <c r="L373" s="20"/>
      <c r="M373" s="21" t="str">
        <f t="shared" si="60"/>
        <v>-</v>
      </c>
      <c r="N373" s="25">
        <f t="shared" si="65"/>
        <v>5968</v>
      </c>
      <c r="O373" s="22">
        <v>5973</v>
      </c>
      <c r="P373" s="23">
        <f t="shared" si="66"/>
        <v>5</v>
      </c>
      <c r="Q373" s="23">
        <f t="shared" si="61"/>
        <v>1800</v>
      </c>
      <c r="R373" s="26">
        <v>0.36</v>
      </c>
      <c r="U373">
        <f>+Q373/[1]Agua!C372</f>
        <v>9.5744680851063837</v>
      </c>
    </row>
    <row r="374" spans="1:21" x14ac:dyDescent="0.3">
      <c r="A374" s="18">
        <f>IF([1]Agua!A373&gt;0,[1]Agua!A373,"-")</f>
        <v>42781</v>
      </c>
      <c r="B374" s="19">
        <f>IF([1]Agua!B373&gt;0,[1]Agua!B373,"-")</f>
        <v>0.20833333333333334</v>
      </c>
      <c r="C374" s="21">
        <f t="shared" si="67"/>
        <v>0.57999999999999996</v>
      </c>
      <c r="D374" s="20">
        <v>0.53</v>
      </c>
      <c r="E374" s="20"/>
      <c r="F374" s="21">
        <f t="shared" si="58"/>
        <v>4.9999999999999933E-2</v>
      </c>
      <c r="G374" s="21">
        <f t="shared" si="68"/>
        <v>0.39</v>
      </c>
      <c r="H374" s="20">
        <v>0.34</v>
      </c>
      <c r="I374" s="20"/>
      <c r="J374" s="21">
        <f t="shared" si="59"/>
        <v>4.9999999999999989E-2</v>
      </c>
      <c r="K374" s="21">
        <f t="shared" si="64"/>
        <v>0</v>
      </c>
      <c r="L374" s="20"/>
      <c r="M374" s="21" t="str">
        <f t="shared" si="60"/>
        <v>-</v>
      </c>
      <c r="N374" s="25">
        <f t="shared" si="65"/>
        <v>5973</v>
      </c>
      <c r="O374" s="22">
        <v>5979</v>
      </c>
      <c r="P374" s="23">
        <f t="shared" si="66"/>
        <v>6</v>
      </c>
      <c r="Q374" s="23">
        <f t="shared" si="61"/>
        <v>2160</v>
      </c>
      <c r="R374" s="26">
        <v>0.36</v>
      </c>
      <c r="U374">
        <f>+Q374/[1]Agua!C373</f>
        <v>11.48936170212766</v>
      </c>
    </row>
    <row r="375" spans="1:21" x14ac:dyDescent="0.3">
      <c r="A375" s="18">
        <f>IF([1]Agua!A374&gt;0,[1]Agua!A374,"-")</f>
        <v>42782</v>
      </c>
      <c r="B375" s="19">
        <f>IF([1]Agua!B374&gt;0,[1]Agua!B374,"-")</f>
        <v>0.20833333333333334</v>
      </c>
      <c r="C375" s="21">
        <f t="shared" si="67"/>
        <v>0.53</v>
      </c>
      <c r="D375" s="20">
        <v>0.48</v>
      </c>
      <c r="E375" s="20"/>
      <c r="F375" s="21">
        <f t="shared" si="58"/>
        <v>5.0000000000000044E-2</v>
      </c>
      <c r="G375" s="21">
        <f t="shared" si="68"/>
        <v>0.34</v>
      </c>
      <c r="H375" s="20">
        <v>0.28999999999999998</v>
      </c>
      <c r="I375" s="20"/>
      <c r="J375" s="21">
        <f t="shared" si="59"/>
        <v>5.0000000000000044E-2</v>
      </c>
      <c r="K375" s="21">
        <f t="shared" si="64"/>
        <v>0</v>
      </c>
      <c r="L375" s="20"/>
      <c r="M375" s="21" t="str">
        <f t="shared" si="60"/>
        <v>-</v>
      </c>
      <c r="N375" s="25">
        <f t="shared" si="65"/>
        <v>5979</v>
      </c>
      <c r="O375" s="22">
        <v>5985</v>
      </c>
      <c r="P375" s="23">
        <f t="shared" si="66"/>
        <v>6</v>
      </c>
      <c r="Q375" s="23">
        <f t="shared" si="61"/>
        <v>2160</v>
      </c>
      <c r="R375" s="26">
        <v>0.41</v>
      </c>
      <c r="U375">
        <f>+Q375/[1]Agua!C374</f>
        <v>12.134831460674157</v>
      </c>
    </row>
    <row r="376" spans="1:21" x14ac:dyDescent="0.3">
      <c r="A376" s="18">
        <f>IF([1]Agua!A375&gt;0,[1]Agua!A375,"-")</f>
        <v>42783</v>
      </c>
      <c r="B376" s="19">
        <f>IF([1]Agua!B375&gt;0,[1]Agua!B375,"-")</f>
        <v>0.20833333333333334</v>
      </c>
      <c r="C376" s="21">
        <f t="shared" si="67"/>
        <v>0.48</v>
      </c>
      <c r="D376" s="20">
        <v>0.44</v>
      </c>
      <c r="E376" s="20"/>
      <c r="F376" s="21">
        <f t="shared" si="58"/>
        <v>3.999999999999998E-2</v>
      </c>
      <c r="G376" s="21">
        <f t="shared" si="68"/>
        <v>0.28999999999999998</v>
      </c>
      <c r="H376" s="20">
        <v>0.25</v>
      </c>
      <c r="I376" s="20"/>
      <c r="J376" s="21">
        <f t="shared" si="59"/>
        <v>3.999999999999998E-2</v>
      </c>
      <c r="K376" s="21">
        <f t="shared" si="64"/>
        <v>0</v>
      </c>
      <c r="L376" s="20"/>
      <c r="M376" s="21" t="str">
        <f t="shared" si="60"/>
        <v>-</v>
      </c>
      <c r="N376" s="25">
        <f t="shared" si="65"/>
        <v>5985</v>
      </c>
      <c r="O376" s="22">
        <v>5990</v>
      </c>
      <c r="P376" s="23">
        <f t="shared" si="66"/>
        <v>5</v>
      </c>
      <c r="Q376" s="23">
        <f t="shared" si="61"/>
        <v>1800</v>
      </c>
      <c r="R376" s="26">
        <v>0.41</v>
      </c>
      <c r="U376">
        <f>+Q376/[1]Agua!C375</f>
        <v>8.8235294117647065</v>
      </c>
    </row>
    <row r="377" spans="1:21" x14ac:dyDescent="0.3">
      <c r="A377" s="18">
        <f>IF([1]Agua!A376&gt;0,[1]Agua!A376,"-")</f>
        <v>42784</v>
      </c>
      <c r="B377" s="19">
        <f>IF([1]Agua!B376&gt;0,[1]Agua!B376,"-")</f>
        <v>0.20833333333333334</v>
      </c>
      <c r="C377" s="21">
        <f t="shared" si="67"/>
        <v>0.44</v>
      </c>
      <c r="D377" s="20">
        <v>0.4</v>
      </c>
      <c r="E377" s="20"/>
      <c r="F377" s="21">
        <f t="shared" si="58"/>
        <v>3.999999999999998E-2</v>
      </c>
      <c r="G377" s="21">
        <f t="shared" si="68"/>
        <v>0.25</v>
      </c>
      <c r="H377" s="20">
        <v>0.2</v>
      </c>
      <c r="I377" s="20"/>
      <c r="J377" s="21">
        <f t="shared" si="59"/>
        <v>4.9999999999999989E-2</v>
      </c>
      <c r="K377" s="21">
        <f t="shared" si="64"/>
        <v>0</v>
      </c>
      <c r="L377" s="20"/>
      <c r="M377" s="21" t="str">
        <f t="shared" si="60"/>
        <v>-</v>
      </c>
      <c r="N377" s="25">
        <f t="shared" si="65"/>
        <v>5990</v>
      </c>
      <c r="O377" s="22">
        <v>5996</v>
      </c>
      <c r="P377" s="23">
        <f t="shared" si="66"/>
        <v>6</v>
      </c>
      <c r="Q377" s="23">
        <f t="shared" si="61"/>
        <v>2160</v>
      </c>
      <c r="R377" s="26">
        <v>0.41</v>
      </c>
      <c r="U377">
        <f>+Q377/[1]Agua!C376</f>
        <v>10.140845070422536</v>
      </c>
    </row>
    <row r="378" spans="1:21" x14ac:dyDescent="0.3">
      <c r="A378" s="18">
        <f>IF([1]Agua!A377&gt;0,[1]Agua!A377,"-")</f>
        <v>42785</v>
      </c>
      <c r="B378" s="19">
        <f>IF([1]Agua!B377&gt;0,[1]Agua!B377,"-")</f>
        <v>0.20833333333333334</v>
      </c>
      <c r="C378" s="21">
        <f t="shared" si="67"/>
        <v>0.4</v>
      </c>
      <c r="D378" s="20">
        <v>0.37</v>
      </c>
      <c r="E378" s="20">
        <v>0.88</v>
      </c>
      <c r="F378" s="21">
        <f t="shared" si="58"/>
        <v>3.0000000000000027E-2</v>
      </c>
      <c r="G378" s="21">
        <f t="shared" si="68"/>
        <v>0.2</v>
      </c>
      <c r="H378" s="20">
        <v>0.17</v>
      </c>
      <c r="I378" s="20">
        <v>0.85</v>
      </c>
      <c r="J378" s="21">
        <f t="shared" si="59"/>
        <v>0.03</v>
      </c>
      <c r="K378" s="21">
        <f t="shared" si="64"/>
        <v>0</v>
      </c>
      <c r="L378" s="20"/>
      <c r="M378" s="21" t="str">
        <f t="shared" si="60"/>
        <v>-</v>
      </c>
      <c r="N378" s="25">
        <f t="shared" si="65"/>
        <v>5996</v>
      </c>
      <c r="O378" s="22">
        <v>6001</v>
      </c>
      <c r="P378" s="23">
        <f t="shared" si="66"/>
        <v>5</v>
      </c>
      <c r="Q378" s="23">
        <f t="shared" si="61"/>
        <v>1800</v>
      </c>
      <c r="R378" s="26">
        <v>0.41</v>
      </c>
      <c r="U378">
        <f>+Q378/[1]Agua!C377</f>
        <v>8.7378640776699026</v>
      </c>
    </row>
    <row r="379" spans="1:21" x14ac:dyDescent="0.3">
      <c r="A379" s="18">
        <f>IF([1]Agua!A378&gt;0,[1]Agua!A378,"-")</f>
        <v>42786</v>
      </c>
      <c r="B379" s="19">
        <f>IF([1]Agua!B378&gt;0,[1]Agua!B378,"-")</f>
        <v>0.20833333333333334</v>
      </c>
      <c r="C379" s="21">
        <f t="shared" si="67"/>
        <v>0.88</v>
      </c>
      <c r="D379" s="20">
        <v>0.85</v>
      </c>
      <c r="E379" s="20"/>
      <c r="F379" s="21">
        <f t="shared" si="58"/>
        <v>3.0000000000000027E-2</v>
      </c>
      <c r="G379" s="21">
        <f t="shared" si="68"/>
        <v>0.85</v>
      </c>
      <c r="H379" s="20">
        <v>0.8</v>
      </c>
      <c r="I379" s="20"/>
      <c r="J379" s="21">
        <f t="shared" si="59"/>
        <v>4.9999999999999933E-2</v>
      </c>
      <c r="K379" s="21">
        <f t="shared" si="64"/>
        <v>0</v>
      </c>
      <c r="L379" s="20"/>
      <c r="M379" s="21" t="str">
        <f t="shared" si="60"/>
        <v>-</v>
      </c>
      <c r="N379" s="25">
        <f t="shared" si="65"/>
        <v>6001</v>
      </c>
      <c r="O379" s="22">
        <v>6008</v>
      </c>
      <c r="P379" s="23">
        <f t="shared" si="66"/>
        <v>7</v>
      </c>
      <c r="Q379" s="23">
        <f t="shared" si="61"/>
        <v>2520</v>
      </c>
      <c r="R379" s="26">
        <v>0.41</v>
      </c>
      <c r="U379">
        <f>+Q379/[1]Agua!C378</f>
        <v>11.351351351351351</v>
      </c>
    </row>
    <row r="380" spans="1:21" x14ac:dyDescent="0.3">
      <c r="A380" s="18">
        <f>IF([1]Agua!A379&gt;0,[1]Agua!A379,"-")</f>
        <v>42787</v>
      </c>
      <c r="B380" s="19">
        <f>IF([1]Agua!B379&gt;0,[1]Agua!B379,"-")</f>
        <v>0.20833333333333334</v>
      </c>
      <c r="C380" s="21">
        <f t="shared" si="67"/>
        <v>0.85</v>
      </c>
      <c r="D380" s="20">
        <v>0.83</v>
      </c>
      <c r="E380" s="20"/>
      <c r="F380" s="21">
        <f t="shared" si="58"/>
        <v>2.0000000000000018E-2</v>
      </c>
      <c r="G380" s="21">
        <f t="shared" si="68"/>
        <v>0.8</v>
      </c>
      <c r="H380" s="20">
        <v>0.76</v>
      </c>
      <c r="I380" s="20"/>
      <c r="J380" s="21">
        <f t="shared" si="59"/>
        <v>4.0000000000000036E-2</v>
      </c>
      <c r="K380" s="21">
        <f t="shared" si="64"/>
        <v>0</v>
      </c>
      <c r="L380" s="20"/>
      <c r="M380" s="21" t="str">
        <f t="shared" si="60"/>
        <v>-</v>
      </c>
      <c r="N380" s="25">
        <f t="shared" si="65"/>
        <v>6008</v>
      </c>
      <c r="O380" s="22">
        <v>6013</v>
      </c>
      <c r="P380" s="23">
        <f t="shared" si="66"/>
        <v>5</v>
      </c>
      <c r="Q380" s="23">
        <f t="shared" si="61"/>
        <v>1800</v>
      </c>
      <c r="R380" s="26">
        <v>0.41</v>
      </c>
      <c r="U380">
        <f>+Q380/[1]Agua!C379</f>
        <v>8.5308056872037916</v>
      </c>
    </row>
    <row r="381" spans="1:21" x14ac:dyDescent="0.3">
      <c r="A381" s="18">
        <f>IF([1]Agua!A380&gt;0,[1]Agua!A380,"-")</f>
        <v>42788</v>
      </c>
      <c r="B381" s="19">
        <f>IF([1]Agua!B380&gt;0,[1]Agua!B380,"-")</f>
        <v>0.20833333333333334</v>
      </c>
      <c r="C381" s="21">
        <f t="shared" si="67"/>
        <v>0.83</v>
      </c>
      <c r="D381" s="20">
        <v>0.8</v>
      </c>
      <c r="E381" s="20"/>
      <c r="F381" s="21">
        <f t="shared" si="58"/>
        <v>2.9999999999999916E-2</v>
      </c>
      <c r="G381" s="21">
        <f t="shared" si="68"/>
        <v>0.76</v>
      </c>
      <c r="H381" s="20">
        <v>0.72</v>
      </c>
      <c r="I381" s="20"/>
      <c r="J381" s="21">
        <f t="shared" si="59"/>
        <v>4.0000000000000036E-2</v>
      </c>
      <c r="K381" s="21">
        <f t="shared" si="64"/>
        <v>0</v>
      </c>
      <c r="L381" s="20"/>
      <c r="M381" s="21" t="str">
        <f t="shared" si="60"/>
        <v>-</v>
      </c>
      <c r="N381" s="25">
        <f t="shared" si="65"/>
        <v>6013</v>
      </c>
      <c r="O381" s="22">
        <v>6019</v>
      </c>
      <c r="P381" s="23">
        <f t="shared" si="66"/>
        <v>6</v>
      </c>
      <c r="Q381" s="23">
        <f t="shared" si="61"/>
        <v>2160</v>
      </c>
      <c r="R381" s="26">
        <v>0.41</v>
      </c>
      <c r="U381">
        <f>+Q381/[1]Agua!C380</f>
        <v>10.485436893203884</v>
      </c>
    </row>
    <row r="382" spans="1:21" x14ac:dyDescent="0.3">
      <c r="A382" s="18">
        <f>IF([1]Agua!A381&gt;0,[1]Agua!A381,"-")</f>
        <v>42789</v>
      </c>
      <c r="B382" s="19">
        <f>IF([1]Agua!B381&gt;0,[1]Agua!B381,"-")</f>
        <v>0.20833333333333334</v>
      </c>
      <c r="C382" s="21">
        <f t="shared" si="67"/>
        <v>0.8</v>
      </c>
      <c r="D382" s="20">
        <v>0.77</v>
      </c>
      <c r="E382" s="20"/>
      <c r="F382" s="21">
        <f t="shared" si="58"/>
        <v>3.0000000000000027E-2</v>
      </c>
      <c r="G382" s="21">
        <f t="shared" si="68"/>
        <v>0.72</v>
      </c>
      <c r="H382" s="20">
        <v>0.68</v>
      </c>
      <c r="I382" s="20"/>
      <c r="J382" s="21">
        <f t="shared" si="59"/>
        <v>3.9999999999999925E-2</v>
      </c>
      <c r="K382" s="21">
        <f t="shared" si="64"/>
        <v>0</v>
      </c>
      <c r="L382" s="20"/>
      <c r="M382" s="21" t="str">
        <f t="shared" si="60"/>
        <v>-</v>
      </c>
      <c r="N382" s="25">
        <f t="shared" si="65"/>
        <v>6019</v>
      </c>
      <c r="O382" s="22">
        <v>6025</v>
      </c>
      <c r="P382" s="23">
        <f t="shared" si="66"/>
        <v>6</v>
      </c>
      <c r="Q382" s="23">
        <f t="shared" si="61"/>
        <v>2160</v>
      </c>
      <c r="R382" s="26">
        <v>0.41</v>
      </c>
      <c r="U382">
        <f>+Q382/[1]Agua!C381</f>
        <v>11.368421052631579</v>
      </c>
    </row>
    <row r="383" spans="1:21" x14ac:dyDescent="0.3">
      <c r="A383" s="18">
        <f>IF([1]Agua!A382&gt;0,[1]Agua!A382,"-")</f>
        <v>42790</v>
      </c>
      <c r="B383" s="19">
        <f>IF([1]Agua!B382&gt;0,[1]Agua!B382,"-")</f>
        <v>0.20833333333333334</v>
      </c>
      <c r="C383" s="21">
        <f t="shared" si="67"/>
        <v>0.77</v>
      </c>
      <c r="D383" s="20">
        <v>0.74</v>
      </c>
      <c r="E383" s="20"/>
      <c r="F383" s="21">
        <f t="shared" si="58"/>
        <v>3.0000000000000027E-2</v>
      </c>
      <c r="G383" s="21">
        <f t="shared" si="68"/>
        <v>0.68</v>
      </c>
      <c r="H383" s="20">
        <v>0.63</v>
      </c>
      <c r="I383" s="20"/>
      <c r="J383" s="21">
        <f t="shared" si="59"/>
        <v>5.0000000000000044E-2</v>
      </c>
      <c r="K383" s="21">
        <f t="shared" si="64"/>
        <v>0</v>
      </c>
      <c r="L383" s="20"/>
      <c r="M383" s="21" t="str">
        <f t="shared" si="60"/>
        <v>-</v>
      </c>
      <c r="N383" s="25">
        <f t="shared" si="65"/>
        <v>6025</v>
      </c>
      <c r="O383" s="22">
        <v>6031</v>
      </c>
      <c r="P383" s="23">
        <f t="shared" si="66"/>
        <v>6</v>
      </c>
      <c r="Q383" s="23">
        <f t="shared" si="61"/>
        <v>2160</v>
      </c>
      <c r="R383" s="26">
        <v>0.42</v>
      </c>
      <c r="U383">
        <f>+Q383/[1]Agua!C382</f>
        <v>10.85427135678392</v>
      </c>
    </row>
    <row r="384" spans="1:21" x14ac:dyDescent="0.3">
      <c r="A384" s="18">
        <f>IF([1]Agua!A383&gt;0,[1]Agua!A383,"-")</f>
        <v>42791</v>
      </c>
      <c r="B384" s="19">
        <f>IF([1]Agua!B383&gt;0,[1]Agua!B383,"-")</f>
        <v>0.20833333333333334</v>
      </c>
      <c r="C384" s="21">
        <f t="shared" si="67"/>
        <v>0.74</v>
      </c>
      <c r="D384" s="20">
        <v>0.7</v>
      </c>
      <c r="E384" s="20"/>
      <c r="F384" s="21">
        <f t="shared" si="58"/>
        <v>4.0000000000000036E-2</v>
      </c>
      <c r="G384" s="21">
        <f t="shared" si="68"/>
        <v>0.63</v>
      </c>
      <c r="H384" s="20">
        <v>0.6</v>
      </c>
      <c r="I384" s="20"/>
      <c r="J384" s="21">
        <f t="shared" si="59"/>
        <v>3.0000000000000027E-2</v>
      </c>
      <c r="K384" s="21">
        <f t="shared" si="64"/>
        <v>0</v>
      </c>
      <c r="L384" s="20"/>
      <c r="M384" s="21" t="str">
        <f t="shared" si="60"/>
        <v>-</v>
      </c>
      <c r="N384" s="25">
        <f t="shared" si="65"/>
        <v>6031</v>
      </c>
      <c r="O384" s="22">
        <v>6038</v>
      </c>
      <c r="P384" s="23">
        <f t="shared" si="66"/>
        <v>7</v>
      </c>
      <c r="Q384" s="23">
        <f t="shared" si="61"/>
        <v>2520</v>
      </c>
      <c r="R384" s="26">
        <v>0.43</v>
      </c>
      <c r="U384">
        <f>+Q384/[1]Agua!C383</f>
        <v>12.537313432835822</v>
      </c>
    </row>
    <row r="385" spans="1:21" x14ac:dyDescent="0.3">
      <c r="A385" s="18">
        <f>IF([1]Agua!A384&gt;0,[1]Agua!A384,"-")</f>
        <v>42792</v>
      </c>
      <c r="B385" s="19">
        <f>IF([1]Agua!B384&gt;0,[1]Agua!B384,"-")</f>
        <v>0.20833333333333334</v>
      </c>
      <c r="C385" s="21">
        <f t="shared" si="67"/>
        <v>0.7</v>
      </c>
      <c r="D385" s="20">
        <v>0.67</v>
      </c>
      <c r="E385" s="20"/>
      <c r="F385" s="21">
        <f t="shared" si="58"/>
        <v>2.9999999999999916E-2</v>
      </c>
      <c r="G385" s="21">
        <f t="shared" si="68"/>
        <v>0.6</v>
      </c>
      <c r="H385" s="20">
        <v>0.56000000000000005</v>
      </c>
      <c r="I385" s="20"/>
      <c r="J385" s="21">
        <f t="shared" si="59"/>
        <v>3.9999999999999925E-2</v>
      </c>
      <c r="K385" s="21">
        <f t="shared" si="64"/>
        <v>0</v>
      </c>
      <c r="L385" s="20"/>
      <c r="M385" s="21" t="str">
        <f t="shared" si="60"/>
        <v>-</v>
      </c>
      <c r="N385" s="25">
        <f t="shared" si="65"/>
        <v>6038</v>
      </c>
      <c r="O385" s="22">
        <v>6045</v>
      </c>
      <c r="P385" s="23">
        <f t="shared" si="66"/>
        <v>7</v>
      </c>
      <c r="Q385" s="23">
        <f t="shared" si="61"/>
        <v>2520</v>
      </c>
      <c r="R385" s="26">
        <v>0.43</v>
      </c>
      <c r="U385">
        <f>+Q385/[1]Agua!C384</f>
        <v>13.333333333333334</v>
      </c>
    </row>
    <row r="386" spans="1:21" x14ac:dyDescent="0.3">
      <c r="A386" s="18">
        <f>IF([1]Agua!A385&gt;0,[1]Agua!A385,"-")</f>
        <v>42793</v>
      </c>
      <c r="B386" s="19">
        <f>IF([1]Agua!B385&gt;0,[1]Agua!B385,"-")</f>
        <v>0.20833333333333334</v>
      </c>
      <c r="C386" s="21">
        <f t="shared" si="67"/>
        <v>0.67</v>
      </c>
      <c r="D386" s="20">
        <v>0.64</v>
      </c>
      <c r="E386" s="20"/>
      <c r="F386" s="21">
        <f t="shared" si="58"/>
        <v>3.0000000000000027E-2</v>
      </c>
      <c r="G386" s="21">
        <f t="shared" si="68"/>
        <v>0.56000000000000005</v>
      </c>
      <c r="H386" s="20">
        <v>0.52</v>
      </c>
      <c r="I386" s="20"/>
      <c r="J386" s="21">
        <f t="shared" si="59"/>
        <v>4.0000000000000036E-2</v>
      </c>
      <c r="K386" s="21">
        <f t="shared" si="64"/>
        <v>0</v>
      </c>
      <c r="L386" s="20"/>
      <c r="M386" s="21" t="str">
        <f t="shared" si="60"/>
        <v>-</v>
      </c>
      <c r="N386" s="25">
        <f t="shared" si="65"/>
        <v>6045</v>
      </c>
      <c r="O386" s="22">
        <v>6052</v>
      </c>
      <c r="P386" s="23">
        <f t="shared" si="66"/>
        <v>7</v>
      </c>
      <c r="Q386" s="23">
        <f t="shared" si="61"/>
        <v>2520</v>
      </c>
      <c r="R386" s="26">
        <v>0.43</v>
      </c>
      <c r="U386">
        <f>+Q386/[1]Agua!C385</f>
        <v>13.475935828877006</v>
      </c>
    </row>
    <row r="387" spans="1:21" x14ac:dyDescent="0.3">
      <c r="A387" s="18">
        <f>IF([1]Agua!A386&gt;0,[1]Agua!A386,"-")</f>
        <v>42794</v>
      </c>
      <c r="B387" s="19">
        <f>IF([1]Agua!B386&gt;0,[1]Agua!B386,"-")</f>
        <v>0.20833333333333334</v>
      </c>
      <c r="C387" s="21">
        <f t="shared" si="67"/>
        <v>0.64</v>
      </c>
      <c r="D387" s="20">
        <v>0.59</v>
      </c>
      <c r="E387" s="20"/>
      <c r="F387" s="21">
        <f t="shared" si="58"/>
        <v>5.0000000000000044E-2</v>
      </c>
      <c r="G387" s="21">
        <f t="shared" si="68"/>
        <v>0.52</v>
      </c>
      <c r="H387" s="20">
        <v>0.48</v>
      </c>
      <c r="I387" s="20"/>
      <c r="J387" s="21">
        <f t="shared" si="59"/>
        <v>4.0000000000000036E-2</v>
      </c>
      <c r="K387" s="21">
        <f t="shared" si="64"/>
        <v>0</v>
      </c>
      <c r="L387" s="20"/>
      <c r="M387" s="21" t="str">
        <f t="shared" si="60"/>
        <v>-</v>
      </c>
      <c r="N387" s="25">
        <f t="shared" si="65"/>
        <v>6052</v>
      </c>
      <c r="O387" s="22">
        <v>6058</v>
      </c>
      <c r="P387" s="23">
        <f t="shared" si="66"/>
        <v>6</v>
      </c>
      <c r="Q387" s="23">
        <f t="shared" si="61"/>
        <v>2160</v>
      </c>
      <c r="R387" s="26">
        <v>0.43</v>
      </c>
      <c r="U387">
        <f>+Q387/[1]Agua!C386</f>
        <v>12.272727272727273</v>
      </c>
    </row>
    <row r="388" spans="1:21" x14ac:dyDescent="0.3">
      <c r="A388" s="18">
        <f>IF([1]Agua!A387&gt;0,[1]Agua!A387,"-")</f>
        <v>42795</v>
      </c>
      <c r="B388" s="19">
        <f>IF([1]Agua!B387&gt;0,[1]Agua!B387,"-")</f>
        <v>0.20833333333333334</v>
      </c>
      <c r="C388" s="21">
        <f t="shared" si="67"/>
        <v>0.59</v>
      </c>
      <c r="D388" s="20">
        <v>0.56000000000000005</v>
      </c>
      <c r="E388" s="20"/>
      <c r="F388" s="21">
        <f t="shared" si="58"/>
        <v>2.9999999999999916E-2</v>
      </c>
      <c r="G388" s="21">
        <f t="shared" si="68"/>
        <v>0.48</v>
      </c>
      <c r="H388" s="20">
        <v>0.45</v>
      </c>
      <c r="I388" s="20"/>
      <c r="J388" s="21">
        <f t="shared" si="59"/>
        <v>2.9999999999999971E-2</v>
      </c>
      <c r="K388" s="21">
        <f t="shared" si="64"/>
        <v>0</v>
      </c>
      <c r="L388" s="20"/>
      <c r="M388" s="21" t="str">
        <f t="shared" si="60"/>
        <v>-</v>
      </c>
      <c r="N388" s="25">
        <f t="shared" si="65"/>
        <v>6058</v>
      </c>
      <c r="O388" s="22">
        <v>6065</v>
      </c>
      <c r="P388" s="23">
        <f t="shared" si="66"/>
        <v>7</v>
      </c>
      <c r="Q388" s="23">
        <f t="shared" si="61"/>
        <v>2520</v>
      </c>
      <c r="R388" s="26">
        <v>0.43</v>
      </c>
      <c r="U388">
        <f>+Q388/[1]Agua!C387</f>
        <v>13.475935828877006</v>
      </c>
    </row>
    <row r="389" spans="1:21" x14ac:dyDescent="0.3">
      <c r="A389" s="18">
        <f>IF([1]Agua!A388&gt;0,[1]Agua!A388,"-")</f>
        <v>42796</v>
      </c>
      <c r="B389" s="19">
        <f>IF([1]Agua!B388&gt;0,[1]Agua!B388,"-")</f>
        <v>0.20833333333333334</v>
      </c>
      <c r="C389" s="21">
        <f t="shared" si="67"/>
        <v>0.56000000000000005</v>
      </c>
      <c r="D389" s="20">
        <v>0.53</v>
      </c>
      <c r="E389" s="20"/>
      <c r="F389" s="21">
        <f t="shared" si="58"/>
        <v>3.0000000000000027E-2</v>
      </c>
      <c r="G389" s="21">
        <f t="shared" si="68"/>
        <v>0.45</v>
      </c>
      <c r="H389" s="20">
        <v>0.43</v>
      </c>
      <c r="I389" s="20"/>
      <c r="J389" s="21">
        <f t="shared" si="59"/>
        <v>2.0000000000000018E-2</v>
      </c>
      <c r="K389" s="21">
        <f t="shared" si="64"/>
        <v>0</v>
      </c>
      <c r="L389" s="20"/>
      <c r="M389" s="21" t="str">
        <f t="shared" si="60"/>
        <v>-</v>
      </c>
      <c r="N389" s="25">
        <f t="shared" si="65"/>
        <v>6065</v>
      </c>
      <c r="O389" s="22">
        <v>6070</v>
      </c>
      <c r="P389" s="23">
        <f t="shared" si="66"/>
        <v>5</v>
      </c>
      <c r="Q389" s="23">
        <f t="shared" si="61"/>
        <v>1800</v>
      </c>
      <c r="R389" s="26">
        <v>0.43</v>
      </c>
      <c r="U389">
        <f>+Q389/[1]Agua!C388</f>
        <v>10.05586592178771</v>
      </c>
    </row>
    <row r="390" spans="1:21" x14ac:dyDescent="0.3">
      <c r="A390" s="18">
        <f>IF([1]Agua!A389&gt;0,[1]Agua!A389,"-")</f>
        <v>42797</v>
      </c>
      <c r="B390" s="19">
        <f>IF([1]Agua!B389&gt;0,[1]Agua!B389,"-")</f>
        <v>0.20833333333333334</v>
      </c>
      <c r="C390" s="21">
        <f t="shared" si="67"/>
        <v>0.53</v>
      </c>
      <c r="D390" s="20">
        <v>0.5</v>
      </c>
      <c r="E390" s="20">
        <v>0.9</v>
      </c>
      <c r="F390" s="21">
        <f t="shared" si="58"/>
        <v>3.0000000000000027E-2</v>
      </c>
      <c r="G390" s="21">
        <f t="shared" si="68"/>
        <v>0.43</v>
      </c>
      <c r="H390" s="20">
        <v>0.4</v>
      </c>
      <c r="I390" s="20">
        <v>0.9</v>
      </c>
      <c r="J390" s="21">
        <f t="shared" si="59"/>
        <v>2.9999999999999971E-2</v>
      </c>
      <c r="K390" s="21">
        <f t="shared" si="64"/>
        <v>0</v>
      </c>
      <c r="L390" s="20"/>
      <c r="M390" s="21" t="str">
        <f t="shared" si="60"/>
        <v>-</v>
      </c>
      <c r="N390" s="25">
        <f t="shared" si="65"/>
        <v>6070</v>
      </c>
      <c r="O390" s="22">
        <v>6075</v>
      </c>
      <c r="P390" s="23">
        <f t="shared" si="66"/>
        <v>5</v>
      </c>
      <c r="Q390" s="23">
        <f t="shared" si="61"/>
        <v>1800</v>
      </c>
      <c r="R390" s="26">
        <v>0.43</v>
      </c>
      <c r="U390">
        <f>+Q390/[1]Agua!C389</f>
        <v>9.7826086956521738</v>
      </c>
    </row>
    <row r="391" spans="1:21" x14ac:dyDescent="0.3">
      <c r="A391" s="18">
        <f>IF([1]Agua!A390&gt;0,[1]Agua!A390,"-")</f>
        <v>42798</v>
      </c>
      <c r="B391" s="19">
        <f>IF([1]Agua!B390&gt;0,[1]Agua!B390,"-")</f>
        <v>0.20833333333333334</v>
      </c>
      <c r="C391" s="21">
        <f t="shared" si="67"/>
        <v>0.9</v>
      </c>
      <c r="D391" s="20">
        <v>0.87</v>
      </c>
      <c r="E391" s="20"/>
      <c r="F391" s="21">
        <f t="shared" si="58"/>
        <v>3.0000000000000027E-2</v>
      </c>
      <c r="G391" s="21">
        <f t="shared" si="68"/>
        <v>0.9</v>
      </c>
      <c r="H391" s="20">
        <v>0.85</v>
      </c>
      <c r="I391" s="20"/>
      <c r="J391" s="21">
        <f t="shared" si="59"/>
        <v>5.0000000000000044E-2</v>
      </c>
      <c r="K391" s="21">
        <f t="shared" si="64"/>
        <v>0</v>
      </c>
      <c r="L391" s="20"/>
      <c r="M391" s="21" t="str">
        <f t="shared" si="60"/>
        <v>-</v>
      </c>
      <c r="N391" s="25">
        <f t="shared" si="65"/>
        <v>6075</v>
      </c>
      <c r="O391" s="22">
        <v>6081</v>
      </c>
      <c r="P391" s="23">
        <f t="shared" si="66"/>
        <v>6</v>
      </c>
      <c r="Q391" s="23">
        <f t="shared" si="61"/>
        <v>2160</v>
      </c>
      <c r="R391" s="26">
        <v>0.43</v>
      </c>
      <c r="U391">
        <f>+Q391/[1]Agua!C390</f>
        <v>11.25</v>
      </c>
    </row>
    <row r="392" spans="1:21" x14ac:dyDescent="0.3">
      <c r="A392" s="18">
        <f>IF([1]Agua!A391&gt;0,[1]Agua!A391,"-")</f>
        <v>42799</v>
      </c>
      <c r="B392" s="19">
        <f>IF([1]Agua!B391&gt;0,[1]Agua!B391,"-")</f>
        <v>0.20833333333333334</v>
      </c>
      <c r="C392" s="21">
        <f t="shared" si="67"/>
        <v>0.87</v>
      </c>
      <c r="D392" s="20">
        <v>0.84</v>
      </c>
      <c r="E392" s="20"/>
      <c r="F392" s="21">
        <f t="shared" ref="F392:F455" si="69">IF(D392&gt;0,C392-D392,"-")</f>
        <v>3.0000000000000027E-2</v>
      </c>
      <c r="G392" s="21">
        <f t="shared" si="68"/>
        <v>0.85</v>
      </c>
      <c r="H392" s="20">
        <v>0.8</v>
      </c>
      <c r="I392" s="20"/>
      <c r="J392" s="21">
        <f t="shared" ref="J392:J455" si="70">IF(H392&gt;0,G392-H392,"-")</f>
        <v>4.9999999999999933E-2</v>
      </c>
      <c r="K392" s="21">
        <f t="shared" si="64"/>
        <v>0</v>
      </c>
      <c r="L392" s="20"/>
      <c r="M392" s="21" t="str">
        <f t="shared" ref="M392:M455" si="71">IF(L392&gt;0,K392-L392,"-")</f>
        <v>-</v>
      </c>
      <c r="N392" s="25">
        <f t="shared" si="65"/>
        <v>6081</v>
      </c>
      <c r="O392" s="22">
        <v>6084</v>
      </c>
      <c r="P392" s="23">
        <f t="shared" si="66"/>
        <v>3</v>
      </c>
      <c r="Q392" s="23">
        <f t="shared" ref="Q392:Q455" si="72">IF(P392&gt;0,P392*360,0)</f>
        <v>1080</v>
      </c>
      <c r="R392" s="26">
        <v>0.43</v>
      </c>
      <c r="U392">
        <f>+Q392/[1]Agua!C391</f>
        <v>5.806451612903226</v>
      </c>
    </row>
    <row r="393" spans="1:21" x14ac:dyDescent="0.3">
      <c r="A393" s="18">
        <f>IF([1]Agua!A392&gt;0,[1]Agua!A392,"-")</f>
        <v>42800</v>
      </c>
      <c r="B393" s="19">
        <f>IF([1]Agua!B392&gt;0,[1]Agua!B392,"-")</f>
        <v>0.20833333333333334</v>
      </c>
      <c r="C393" s="21">
        <f t="shared" si="67"/>
        <v>0.84</v>
      </c>
      <c r="D393" s="20">
        <v>0.8</v>
      </c>
      <c r="E393" s="20"/>
      <c r="F393" s="21">
        <f t="shared" si="69"/>
        <v>3.9999999999999925E-2</v>
      </c>
      <c r="G393" s="21">
        <f t="shared" si="68"/>
        <v>0.8</v>
      </c>
      <c r="H393" s="20">
        <v>0.75</v>
      </c>
      <c r="I393" s="20"/>
      <c r="J393" s="21">
        <f t="shared" si="70"/>
        <v>5.0000000000000044E-2</v>
      </c>
      <c r="K393" s="21">
        <f t="shared" ref="K393:K456" si="73">IF(L392&gt;0,L392,0)</f>
        <v>0</v>
      </c>
      <c r="L393" s="20"/>
      <c r="M393" s="21" t="str">
        <f t="shared" si="71"/>
        <v>-</v>
      </c>
      <c r="N393" s="25">
        <f t="shared" ref="N393:N456" si="74">IF(O392&gt;0,O392,0)</f>
        <v>6084</v>
      </c>
      <c r="O393" s="22">
        <v>6091</v>
      </c>
      <c r="P393" s="23">
        <f t="shared" ref="P393:P456" si="75">IF(O393&gt;0,O393-N393,0)</f>
        <v>7</v>
      </c>
      <c r="Q393" s="23">
        <f t="shared" si="72"/>
        <v>2520</v>
      </c>
      <c r="R393" s="26">
        <v>0.43</v>
      </c>
      <c r="U393">
        <f>+Q393/[1]Agua!C392</f>
        <v>13.621621621621621</v>
      </c>
    </row>
    <row r="394" spans="1:21" x14ac:dyDescent="0.3">
      <c r="A394" s="18">
        <f>IF([1]Agua!A393&gt;0,[1]Agua!A393,"-")</f>
        <v>42801</v>
      </c>
      <c r="B394" s="19">
        <f>IF([1]Agua!B393&gt;0,[1]Agua!B393,"-")</f>
        <v>0.20833333333333334</v>
      </c>
      <c r="C394" s="21">
        <f t="shared" si="67"/>
        <v>0.8</v>
      </c>
      <c r="D394" s="20">
        <v>0.77</v>
      </c>
      <c r="E394" s="20"/>
      <c r="F394" s="21">
        <f t="shared" si="69"/>
        <v>3.0000000000000027E-2</v>
      </c>
      <c r="G394" s="21">
        <f t="shared" si="68"/>
        <v>0.75</v>
      </c>
      <c r="H394" s="20">
        <v>0.7</v>
      </c>
      <c r="I394" s="20"/>
      <c r="J394" s="21">
        <f t="shared" si="70"/>
        <v>5.0000000000000044E-2</v>
      </c>
      <c r="K394" s="21">
        <f t="shared" si="73"/>
        <v>0</v>
      </c>
      <c r="L394" s="20"/>
      <c r="M394" s="21" t="str">
        <f t="shared" si="71"/>
        <v>-</v>
      </c>
      <c r="N394" s="25">
        <f t="shared" si="74"/>
        <v>6091</v>
      </c>
      <c r="O394" s="22">
        <v>6096</v>
      </c>
      <c r="P394" s="23">
        <f t="shared" si="75"/>
        <v>5</v>
      </c>
      <c r="Q394" s="23">
        <f t="shared" si="72"/>
        <v>1800</v>
      </c>
      <c r="R394" s="26">
        <v>0.43</v>
      </c>
      <c r="U394">
        <f>+Q394/[1]Agua!C393</f>
        <v>10.285714285714286</v>
      </c>
    </row>
    <row r="395" spans="1:21" x14ac:dyDescent="0.3">
      <c r="A395" s="18">
        <f>IF([1]Agua!A394&gt;0,[1]Agua!A394,"-")</f>
        <v>42802</v>
      </c>
      <c r="B395" s="19">
        <f>IF([1]Agua!B394&gt;0,[1]Agua!B394,"-")</f>
        <v>0.20833333333333334</v>
      </c>
      <c r="C395" s="21">
        <f t="shared" si="67"/>
        <v>0.77</v>
      </c>
      <c r="D395" s="20">
        <v>0.74</v>
      </c>
      <c r="E395" s="20"/>
      <c r="F395" s="21">
        <f t="shared" si="69"/>
        <v>3.0000000000000027E-2</v>
      </c>
      <c r="G395" s="21">
        <f t="shared" si="68"/>
        <v>0.7</v>
      </c>
      <c r="H395" s="20">
        <v>0.68</v>
      </c>
      <c r="I395" s="20"/>
      <c r="J395" s="21">
        <f t="shared" si="70"/>
        <v>1.9999999999999907E-2</v>
      </c>
      <c r="K395" s="21">
        <f t="shared" si="73"/>
        <v>0</v>
      </c>
      <c r="L395" s="20"/>
      <c r="M395" s="21" t="str">
        <f t="shared" si="71"/>
        <v>-</v>
      </c>
      <c r="N395" s="25">
        <f t="shared" si="74"/>
        <v>6096</v>
      </c>
      <c r="O395" s="22">
        <v>6101</v>
      </c>
      <c r="P395" s="23">
        <f t="shared" si="75"/>
        <v>5</v>
      </c>
      <c r="Q395" s="23">
        <f t="shared" si="72"/>
        <v>1800</v>
      </c>
      <c r="R395" s="26">
        <v>0.43</v>
      </c>
      <c r="U395">
        <f>+Q395/[1]Agua!C394</f>
        <v>10.843373493975903</v>
      </c>
    </row>
    <row r="396" spans="1:21" x14ac:dyDescent="0.3">
      <c r="A396" s="18">
        <f>IF([1]Agua!A395&gt;0,[1]Agua!A395,"-")</f>
        <v>42803</v>
      </c>
      <c r="B396" s="19">
        <f>IF([1]Agua!B395&gt;0,[1]Agua!B395,"-")</f>
        <v>0.20833333333333334</v>
      </c>
      <c r="C396" s="21">
        <f t="shared" si="67"/>
        <v>0.74</v>
      </c>
      <c r="D396" s="20">
        <v>0.72</v>
      </c>
      <c r="E396" s="20"/>
      <c r="F396" s="21">
        <f t="shared" si="69"/>
        <v>2.0000000000000018E-2</v>
      </c>
      <c r="G396" s="21">
        <f t="shared" si="68"/>
        <v>0.68</v>
      </c>
      <c r="H396" s="20">
        <v>0.65</v>
      </c>
      <c r="I396" s="20"/>
      <c r="J396" s="21">
        <f t="shared" si="70"/>
        <v>3.0000000000000027E-2</v>
      </c>
      <c r="K396" s="21">
        <f t="shared" si="73"/>
        <v>0</v>
      </c>
      <c r="L396" s="20"/>
      <c r="M396" s="21" t="str">
        <f t="shared" si="71"/>
        <v>-</v>
      </c>
      <c r="N396" s="25">
        <f t="shared" si="74"/>
        <v>6101</v>
      </c>
      <c r="O396" s="22">
        <v>6107</v>
      </c>
      <c r="P396" s="23">
        <f t="shared" si="75"/>
        <v>6</v>
      </c>
      <c r="Q396" s="23">
        <f t="shared" si="72"/>
        <v>2160</v>
      </c>
      <c r="R396" s="26">
        <v>0.43</v>
      </c>
      <c r="U396">
        <f>+Q396/[1]Agua!C395</f>
        <v>12.413793103448276</v>
      </c>
    </row>
    <row r="397" spans="1:21" x14ac:dyDescent="0.3">
      <c r="A397" s="18">
        <f>IF([1]Agua!A396&gt;0,[1]Agua!A396,"-")</f>
        <v>42804</v>
      </c>
      <c r="B397" s="19">
        <f>IF([1]Agua!B396&gt;0,[1]Agua!B396,"-")</f>
        <v>0.20833333333333334</v>
      </c>
      <c r="C397" s="21">
        <f t="shared" si="67"/>
        <v>0.72</v>
      </c>
      <c r="D397" s="20">
        <v>0.69</v>
      </c>
      <c r="E397" s="20"/>
      <c r="F397" s="21">
        <f t="shared" si="69"/>
        <v>3.0000000000000027E-2</v>
      </c>
      <c r="G397" s="21">
        <f t="shared" si="68"/>
        <v>0.65</v>
      </c>
      <c r="H397" s="20">
        <v>0.6</v>
      </c>
      <c r="I397" s="20"/>
      <c r="J397" s="21">
        <f t="shared" si="70"/>
        <v>5.0000000000000044E-2</v>
      </c>
      <c r="K397" s="21">
        <f t="shared" si="73"/>
        <v>0</v>
      </c>
      <c r="L397" s="20"/>
      <c r="M397" s="21" t="str">
        <f t="shared" si="71"/>
        <v>-</v>
      </c>
      <c r="N397" s="25">
        <f t="shared" si="74"/>
        <v>6107</v>
      </c>
      <c r="O397" s="22">
        <v>6112</v>
      </c>
      <c r="P397" s="23">
        <f t="shared" si="75"/>
        <v>5</v>
      </c>
      <c r="Q397" s="23">
        <f t="shared" si="72"/>
        <v>1800</v>
      </c>
      <c r="R397" s="26">
        <v>0.43</v>
      </c>
      <c r="U397">
        <f>+Q397/[1]Agua!C396</f>
        <v>7.9646017699115044</v>
      </c>
    </row>
    <row r="398" spans="1:21" x14ac:dyDescent="0.3">
      <c r="A398" s="18">
        <f>IF([1]Agua!A397&gt;0,[1]Agua!A397,"-")</f>
        <v>42805</v>
      </c>
      <c r="B398" s="19">
        <f>IF([1]Agua!B397&gt;0,[1]Agua!B397,"-")</f>
        <v>0.20833333333333334</v>
      </c>
      <c r="C398" s="21">
        <f t="shared" si="67"/>
        <v>0.69</v>
      </c>
      <c r="D398" s="20">
        <v>0.66</v>
      </c>
      <c r="E398" s="20"/>
      <c r="F398" s="21">
        <f t="shared" si="69"/>
        <v>2.9999999999999916E-2</v>
      </c>
      <c r="G398" s="21">
        <f t="shared" si="68"/>
        <v>0.6</v>
      </c>
      <c r="H398" s="20">
        <v>0.55000000000000004</v>
      </c>
      <c r="I398" s="20"/>
      <c r="J398" s="21">
        <f t="shared" si="70"/>
        <v>4.9999999999999933E-2</v>
      </c>
      <c r="K398" s="21">
        <f t="shared" si="73"/>
        <v>0</v>
      </c>
      <c r="L398" s="20"/>
      <c r="M398" s="21" t="str">
        <f t="shared" si="71"/>
        <v>-</v>
      </c>
      <c r="N398" s="25">
        <f t="shared" si="74"/>
        <v>6112</v>
      </c>
      <c r="O398" s="22">
        <v>6118</v>
      </c>
      <c r="P398" s="23">
        <f t="shared" si="75"/>
        <v>6</v>
      </c>
      <c r="Q398" s="23">
        <f t="shared" si="72"/>
        <v>2160</v>
      </c>
      <c r="R398" s="26">
        <v>0.43</v>
      </c>
      <c r="U398">
        <f>+Q398/[1]Agua!C397</f>
        <v>9.03765690376569</v>
      </c>
    </row>
    <row r="399" spans="1:21" x14ac:dyDescent="0.3">
      <c r="A399" s="18">
        <f>IF([1]Agua!A398&gt;0,[1]Agua!A398,"-")</f>
        <v>42806</v>
      </c>
      <c r="B399" s="19">
        <f>IF([1]Agua!B398&gt;0,[1]Agua!B398,"-")</f>
        <v>0.20833333333333334</v>
      </c>
      <c r="C399" s="21">
        <f t="shared" ref="C399:C462" si="76">IF(E398&gt;0,E398,D398)</f>
        <v>0.66</v>
      </c>
      <c r="D399" s="20">
        <v>0.63</v>
      </c>
      <c r="E399" s="20"/>
      <c r="F399" s="21">
        <f t="shared" si="69"/>
        <v>3.0000000000000027E-2</v>
      </c>
      <c r="G399" s="21">
        <f t="shared" ref="G399:G462" si="77">IF(I398&gt;0,I398,H398)</f>
        <v>0.55000000000000004</v>
      </c>
      <c r="H399" s="20">
        <v>0.5</v>
      </c>
      <c r="I399" s="20"/>
      <c r="J399" s="21">
        <f t="shared" si="70"/>
        <v>5.0000000000000044E-2</v>
      </c>
      <c r="K399" s="21">
        <f t="shared" si="73"/>
        <v>0</v>
      </c>
      <c r="L399" s="20"/>
      <c r="M399" s="21" t="str">
        <f t="shared" si="71"/>
        <v>-</v>
      </c>
      <c r="N399" s="25">
        <f t="shared" si="74"/>
        <v>6118</v>
      </c>
      <c r="O399" s="22">
        <v>6124</v>
      </c>
      <c r="P399" s="23">
        <f t="shared" si="75"/>
        <v>6</v>
      </c>
      <c r="Q399" s="23">
        <f t="shared" si="72"/>
        <v>2160</v>
      </c>
      <c r="R399" s="26">
        <v>0.43</v>
      </c>
      <c r="U399">
        <f>+Q399/[1]Agua!C398</f>
        <v>10.334928229665072</v>
      </c>
    </row>
    <row r="400" spans="1:21" x14ac:dyDescent="0.3">
      <c r="A400" s="18">
        <f>IF([1]Agua!A399&gt;0,[1]Agua!A399,"-")</f>
        <v>42807</v>
      </c>
      <c r="B400" s="19">
        <f>IF([1]Agua!B399&gt;0,[1]Agua!B399,"-")</f>
        <v>0.20833333333333334</v>
      </c>
      <c r="C400" s="21">
        <f t="shared" si="76"/>
        <v>0.63</v>
      </c>
      <c r="D400" s="20">
        <v>0.6</v>
      </c>
      <c r="E400" s="20"/>
      <c r="F400" s="21">
        <f t="shared" si="69"/>
        <v>3.0000000000000027E-2</v>
      </c>
      <c r="G400" s="21">
        <f t="shared" si="77"/>
        <v>0.5</v>
      </c>
      <c r="H400" s="20">
        <v>0.45</v>
      </c>
      <c r="I400" s="20"/>
      <c r="J400" s="21">
        <f t="shared" si="70"/>
        <v>4.9999999999999989E-2</v>
      </c>
      <c r="K400" s="21">
        <f t="shared" si="73"/>
        <v>0</v>
      </c>
      <c r="L400" s="20"/>
      <c r="M400" s="21" t="str">
        <f t="shared" si="71"/>
        <v>-</v>
      </c>
      <c r="N400" s="25">
        <f t="shared" si="74"/>
        <v>6124</v>
      </c>
      <c r="O400" s="22">
        <v>6131</v>
      </c>
      <c r="P400" s="23">
        <f t="shared" si="75"/>
        <v>7</v>
      </c>
      <c r="Q400" s="23">
        <f t="shared" si="72"/>
        <v>2520</v>
      </c>
      <c r="R400" s="26">
        <v>0.44</v>
      </c>
      <c r="U400">
        <f>+Q400/[1]Agua!C399</f>
        <v>11.77570093457944</v>
      </c>
    </row>
    <row r="401" spans="1:21" x14ac:dyDescent="0.3">
      <c r="A401" s="18">
        <f>IF([1]Agua!A400&gt;0,[1]Agua!A400,"-")</f>
        <v>42808</v>
      </c>
      <c r="B401" s="19">
        <f>IF([1]Agua!B400&gt;0,[1]Agua!B400,"-")</f>
        <v>0.20833333333333334</v>
      </c>
      <c r="C401" s="21">
        <f t="shared" si="76"/>
        <v>0.6</v>
      </c>
      <c r="D401" s="20">
        <v>0.56999999999999995</v>
      </c>
      <c r="E401" s="20"/>
      <c r="F401" s="21">
        <f t="shared" si="69"/>
        <v>3.0000000000000027E-2</v>
      </c>
      <c r="G401" s="21">
        <f t="shared" si="77"/>
        <v>0.45</v>
      </c>
      <c r="H401" s="20">
        <v>0.4</v>
      </c>
      <c r="I401" s="20"/>
      <c r="J401" s="21">
        <f t="shared" si="70"/>
        <v>4.9999999999999989E-2</v>
      </c>
      <c r="K401" s="21">
        <f t="shared" si="73"/>
        <v>0</v>
      </c>
      <c r="L401" s="20"/>
      <c r="M401" s="21" t="str">
        <f t="shared" si="71"/>
        <v>-</v>
      </c>
      <c r="N401" s="25">
        <f t="shared" si="74"/>
        <v>6131</v>
      </c>
      <c r="O401" s="22">
        <v>6138</v>
      </c>
      <c r="P401" s="23">
        <f t="shared" si="75"/>
        <v>7</v>
      </c>
      <c r="Q401" s="23">
        <f t="shared" si="72"/>
        <v>2520</v>
      </c>
      <c r="R401" s="26">
        <v>0.44</v>
      </c>
      <c r="U401">
        <f>+Q401/[1]Agua!C400</f>
        <v>11.506849315068493</v>
      </c>
    </row>
    <row r="402" spans="1:21" x14ac:dyDescent="0.3">
      <c r="A402" s="18">
        <f>IF([1]Agua!A401&gt;0,[1]Agua!A401,"-")</f>
        <v>42809</v>
      </c>
      <c r="B402" s="19">
        <f>IF([1]Agua!B401&gt;0,[1]Agua!B401,"-")</f>
        <v>0.20833333333333334</v>
      </c>
      <c r="C402" s="21">
        <f t="shared" si="76"/>
        <v>0.56999999999999995</v>
      </c>
      <c r="D402" s="20">
        <v>0.53</v>
      </c>
      <c r="E402" s="20"/>
      <c r="F402" s="21">
        <f t="shared" si="69"/>
        <v>3.9999999999999925E-2</v>
      </c>
      <c r="G402" s="21">
        <f t="shared" si="77"/>
        <v>0.4</v>
      </c>
      <c r="H402" s="20">
        <v>0.35</v>
      </c>
      <c r="I402" s="20"/>
      <c r="J402" s="21">
        <f t="shared" si="70"/>
        <v>5.0000000000000044E-2</v>
      </c>
      <c r="K402" s="21">
        <f t="shared" si="73"/>
        <v>0</v>
      </c>
      <c r="L402" s="20"/>
      <c r="M402" s="21" t="str">
        <f t="shared" si="71"/>
        <v>-</v>
      </c>
      <c r="N402" s="25">
        <f t="shared" si="74"/>
        <v>6138</v>
      </c>
      <c r="O402" s="22">
        <v>6144</v>
      </c>
      <c r="P402" s="23">
        <f t="shared" si="75"/>
        <v>6</v>
      </c>
      <c r="Q402" s="23">
        <f t="shared" si="72"/>
        <v>2160</v>
      </c>
      <c r="R402" s="26">
        <v>0.38</v>
      </c>
      <c r="U402">
        <f>+Q402/[1]Agua!C401</f>
        <v>10.693069306930694</v>
      </c>
    </row>
    <row r="403" spans="1:21" x14ac:dyDescent="0.3">
      <c r="A403" s="18">
        <f>IF([1]Agua!A402&gt;0,[1]Agua!A402,"-")</f>
        <v>42810</v>
      </c>
      <c r="B403" s="19">
        <f>IF([1]Agua!B402&gt;0,[1]Agua!B402,"-")</f>
        <v>0.20833333333333334</v>
      </c>
      <c r="C403" s="21">
        <f t="shared" si="76"/>
        <v>0.53</v>
      </c>
      <c r="D403" s="20">
        <v>0.5</v>
      </c>
      <c r="E403" s="20"/>
      <c r="F403" s="21">
        <f t="shared" si="69"/>
        <v>3.0000000000000027E-2</v>
      </c>
      <c r="G403" s="21">
        <f t="shared" si="77"/>
        <v>0.35</v>
      </c>
      <c r="H403" s="20">
        <v>0.3</v>
      </c>
      <c r="I403" s="20"/>
      <c r="J403" s="21">
        <f t="shared" si="70"/>
        <v>4.9999999999999989E-2</v>
      </c>
      <c r="K403" s="21">
        <f t="shared" si="73"/>
        <v>0</v>
      </c>
      <c r="L403" s="20"/>
      <c r="M403" s="21" t="str">
        <f t="shared" si="71"/>
        <v>-</v>
      </c>
      <c r="N403" s="25">
        <f t="shared" si="74"/>
        <v>6144</v>
      </c>
      <c r="O403" s="22">
        <v>6150</v>
      </c>
      <c r="P403" s="23">
        <f t="shared" si="75"/>
        <v>6</v>
      </c>
      <c r="Q403" s="23">
        <f t="shared" si="72"/>
        <v>2160</v>
      </c>
      <c r="R403" s="26">
        <v>0.38</v>
      </c>
      <c r="U403">
        <f>+Q403/[1]Agua!C402</f>
        <v>10.188679245283019</v>
      </c>
    </row>
    <row r="404" spans="1:21" x14ac:dyDescent="0.3">
      <c r="A404" s="18">
        <f>IF([1]Agua!A403&gt;0,[1]Agua!A403,"-")</f>
        <v>42811</v>
      </c>
      <c r="B404" s="19">
        <f>IF([1]Agua!B403&gt;0,[1]Agua!B403,"-")</f>
        <v>0.20833333333333334</v>
      </c>
      <c r="C404" s="21">
        <f t="shared" si="76"/>
        <v>0.5</v>
      </c>
      <c r="D404" s="20">
        <v>0.47</v>
      </c>
      <c r="E404" s="20">
        <v>0.92</v>
      </c>
      <c r="F404" s="21">
        <f t="shared" si="69"/>
        <v>3.0000000000000027E-2</v>
      </c>
      <c r="G404" s="21">
        <f t="shared" si="77"/>
        <v>0.3</v>
      </c>
      <c r="H404" s="20">
        <v>0.27</v>
      </c>
      <c r="I404" s="20">
        <v>0.95</v>
      </c>
      <c r="J404" s="21">
        <f t="shared" si="70"/>
        <v>2.9999999999999971E-2</v>
      </c>
      <c r="K404" s="21">
        <f t="shared" si="73"/>
        <v>0</v>
      </c>
      <c r="L404" s="20"/>
      <c r="M404" s="21" t="str">
        <f t="shared" si="71"/>
        <v>-</v>
      </c>
      <c r="N404" s="25">
        <f t="shared" si="74"/>
        <v>6150</v>
      </c>
      <c r="O404" s="22">
        <v>6156</v>
      </c>
      <c r="P404" s="23">
        <f t="shared" si="75"/>
        <v>6</v>
      </c>
      <c r="Q404" s="23">
        <f t="shared" si="72"/>
        <v>2160</v>
      </c>
      <c r="R404" s="26">
        <v>0.41</v>
      </c>
      <c r="U404">
        <f>+Q404/[1]Agua!C403</f>
        <v>10.434782608695652</v>
      </c>
    </row>
    <row r="405" spans="1:21" x14ac:dyDescent="0.3">
      <c r="A405" s="18">
        <f>IF([1]Agua!A404&gt;0,[1]Agua!A404,"-")</f>
        <v>42812</v>
      </c>
      <c r="B405" s="19">
        <f>IF([1]Agua!B404&gt;0,[1]Agua!B404,"-")</f>
        <v>0.20833333333333334</v>
      </c>
      <c r="C405" s="21">
        <f t="shared" si="76"/>
        <v>0.92</v>
      </c>
      <c r="D405" s="20">
        <v>0.89</v>
      </c>
      <c r="E405" s="20"/>
      <c r="F405" s="21">
        <f>IF(D405&gt;0,C405-D405,"-")</f>
        <v>3.0000000000000027E-2</v>
      </c>
      <c r="G405" s="21">
        <f t="shared" si="77"/>
        <v>0.95</v>
      </c>
      <c r="H405" s="20">
        <v>0.96</v>
      </c>
      <c r="I405" s="20"/>
      <c r="J405" s="21">
        <f t="shared" si="70"/>
        <v>-1.0000000000000009E-2</v>
      </c>
      <c r="K405" s="21">
        <f t="shared" si="73"/>
        <v>0</v>
      </c>
      <c r="L405" s="20"/>
      <c r="M405" s="21" t="str">
        <f t="shared" si="71"/>
        <v>-</v>
      </c>
      <c r="N405" s="25">
        <f t="shared" si="74"/>
        <v>6156</v>
      </c>
      <c r="O405" s="22">
        <v>6162</v>
      </c>
      <c r="P405" s="23">
        <f t="shared" si="75"/>
        <v>6</v>
      </c>
      <c r="Q405" s="23">
        <f t="shared" si="72"/>
        <v>2160</v>
      </c>
      <c r="R405" s="26">
        <v>0.42</v>
      </c>
      <c r="U405">
        <f>+Q405/[1]Agua!C404</f>
        <v>9.9082568807339442</v>
      </c>
    </row>
    <row r="406" spans="1:21" x14ac:dyDescent="0.3">
      <c r="A406" s="18">
        <f>IF([1]Agua!A405&gt;0,[1]Agua!A405,"-")</f>
        <v>42813</v>
      </c>
      <c r="B406" s="19">
        <f>IF([1]Agua!B405&gt;0,[1]Agua!B405,"-")</f>
        <v>0.20833333333333334</v>
      </c>
      <c r="C406" s="21">
        <f t="shared" si="76"/>
        <v>0.89</v>
      </c>
      <c r="D406" s="20">
        <v>0.86</v>
      </c>
      <c r="E406" s="20"/>
      <c r="F406" s="21">
        <f t="shared" si="69"/>
        <v>3.0000000000000027E-2</v>
      </c>
      <c r="G406" s="21">
        <f t="shared" si="77"/>
        <v>0.96</v>
      </c>
      <c r="H406" s="20">
        <v>0.92</v>
      </c>
      <c r="I406" s="20"/>
      <c r="J406" s="21">
        <f t="shared" si="70"/>
        <v>3.9999999999999925E-2</v>
      </c>
      <c r="K406" s="21">
        <f t="shared" si="73"/>
        <v>0</v>
      </c>
      <c r="L406" s="20"/>
      <c r="M406" s="21" t="str">
        <f t="shared" si="71"/>
        <v>-</v>
      </c>
      <c r="N406" s="25">
        <f t="shared" si="74"/>
        <v>6162</v>
      </c>
      <c r="O406" s="22">
        <v>6167</v>
      </c>
      <c r="P406" s="23">
        <f t="shared" si="75"/>
        <v>5</v>
      </c>
      <c r="Q406" s="23">
        <f t="shared" si="72"/>
        <v>1800</v>
      </c>
      <c r="R406" s="26">
        <v>0.41</v>
      </c>
      <c r="U406">
        <f>+Q406/[1]Agua!C405</f>
        <v>8.4112149532710276</v>
      </c>
    </row>
    <row r="407" spans="1:21" x14ac:dyDescent="0.3">
      <c r="A407" s="18">
        <f>IF([1]Agua!A406&gt;0,[1]Agua!A406,"-")</f>
        <v>42814</v>
      </c>
      <c r="B407" s="19">
        <f>IF([1]Agua!B406&gt;0,[1]Agua!B406,"-")</f>
        <v>0.20833333333333334</v>
      </c>
      <c r="C407" s="21">
        <f t="shared" si="76"/>
        <v>0.86</v>
      </c>
      <c r="D407" s="20">
        <v>0.83</v>
      </c>
      <c r="E407" s="20"/>
      <c r="F407" s="21">
        <f t="shared" si="69"/>
        <v>3.0000000000000027E-2</v>
      </c>
      <c r="G407" s="21">
        <f t="shared" si="77"/>
        <v>0.92</v>
      </c>
      <c r="H407" s="20">
        <v>0.87</v>
      </c>
      <c r="I407" s="20"/>
      <c r="J407" s="21">
        <f t="shared" si="70"/>
        <v>5.0000000000000044E-2</v>
      </c>
      <c r="K407" s="21">
        <f t="shared" si="73"/>
        <v>0</v>
      </c>
      <c r="L407" s="20"/>
      <c r="M407" s="21" t="str">
        <f t="shared" si="71"/>
        <v>-</v>
      </c>
      <c r="N407" s="25">
        <f t="shared" si="74"/>
        <v>6167</v>
      </c>
      <c r="O407" s="22">
        <v>6174</v>
      </c>
      <c r="P407" s="23">
        <f t="shared" si="75"/>
        <v>7</v>
      </c>
      <c r="Q407" s="23">
        <f t="shared" si="72"/>
        <v>2520</v>
      </c>
      <c r="R407" s="26">
        <v>0.41</v>
      </c>
      <c r="U407">
        <f>+Q407/[1]Agua!C406</f>
        <v>11.886792452830189</v>
      </c>
    </row>
    <row r="408" spans="1:21" x14ac:dyDescent="0.3">
      <c r="A408" s="18">
        <f>IF([1]Agua!A407&gt;0,[1]Agua!A407,"-")</f>
        <v>42815</v>
      </c>
      <c r="B408" s="19">
        <f>IF([1]Agua!B407&gt;0,[1]Agua!B407,"-")</f>
        <v>0.20833333333333334</v>
      </c>
      <c r="C408" s="21">
        <f t="shared" si="76"/>
        <v>0.83</v>
      </c>
      <c r="D408" s="20">
        <v>0.8</v>
      </c>
      <c r="E408" s="20"/>
      <c r="F408" s="21">
        <f t="shared" si="69"/>
        <v>2.9999999999999916E-2</v>
      </c>
      <c r="G408" s="21">
        <f t="shared" si="77"/>
        <v>0.87</v>
      </c>
      <c r="H408" s="20">
        <v>0.82</v>
      </c>
      <c r="I408" s="20"/>
      <c r="J408" s="21">
        <f t="shared" si="70"/>
        <v>5.0000000000000044E-2</v>
      </c>
      <c r="K408" s="21">
        <f t="shared" si="73"/>
        <v>0</v>
      </c>
      <c r="L408" s="20"/>
      <c r="M408" s="21" t="str">
        <f t="shared" si="71"/>
        <v>-</v>
      </c>
      <c r="N408" s="25">
        <f t="shared" si="74"/>
        <v>6174</v>
      </c>
      <c r="O408" s="22">
        <v>6181</v>
      </c>
      <c r="P408" s="23">
        <f t="shared" si="75"/>
        <v>7</v>
      </c>
      <c r="Q408" s="23">
        <f t="shared" si="72"/>
        <v>2520</v>
      </c>
      <c r="R408" s="26">
        <v>0.42</v>
      </c>
      <c r="U408">
        <f>+Q408/[1]Agua!C407</f>
        <v>12.475247524752476</v>
      </c>
    </row>
    <row r="409" spans="1:21" x14ac:dyDescent="0.3">
      <c r="A409" s="18">
        <f>IF([1]Agua!A408&gt;0,[1]Agua!A408,"-")</f>
        <v>42816</v>
      </c>
      <c r="B409" s="19">
        <f>IF([1]Agua!B408&gt;0,[1]Agua!B408,"-")</f>
        <v>0.20833333333333334</v>
      </c>
      <c r="C409" s="21">
        <f t="shared" si="76"/>
        <v>0.8</v>
      </c>
      <c r="D409" s="20">
        <v>0.78</v>
      </c>
      <c r="E409" s="20"/>
      <c r="F409" s="21">
        <f t="shared" si="69"/>
        <v>2.0000000000000018E-2</v>
      </c>
      <c r="G409" s="21">
        <f t="shared" si="77"/>
        <v>0.82</v>
      </c>
      <c r="H409" s="20">
        <v>0.78</v>
      </c>
      <c r="I409" s="20"/>
      <c r="J409" s="21">
        <f t="shared" si="70"/>
        <v>3.9999999999999925E-2</v>
      </c>
      <c r="K409" s="21">
        <f t="shared" si="73"/>
        <v>0</v>
      </c>
      <c r="L409" s="20"/>
      <c r="M409" s="21" t="str">
        <f t="shared" si="71"/>
        <v>-</v>
      </c>
      <c r="N409" s="25">
        <f t="shared" si="74"/>
        <v>6181</v>
      </c>
      <c r="O409" s="22">
        <v>6186</v>
      </c>
      <c r="P409" s="23">
        <f t="shared" si="75"/>
        <v>5</v>
      </c>
      <c r="Q409" s="23">
        <f t="shared" si="72"/>
        <v>1800</v>
      </c>
      <c r="R409" s="26">
        <v>0.42</v>
      </c>
      <c r="U409">
        <f>+Q409/[1]Agua!C408</f>
        <v>9</v>
      </c>
    </row>
    <row r="410" spans="1:21" x14ac:dyDescent="0.3">
      <c r="A410" s="18">
        <f>IF([1]Agua!A409&gt;0,[1]Agua!A409,"-")</f>
        <v>42817</v>
      </c>
      <c r="B410" s="19">
        <f>IF([1]Agua!B409&gt;0,[1]Agua!B409,"-")</f>
        <v>0.20833333333333334</v>
      </c>
      <c r="C410" s="21">
        <f t="shared" si="76"/>
        <v>0.78</v>
      </c>
      <c r="D410" s="20">
        <v>0.75</v>
      </c>
      <c r="E410" s="20"/>
      <c r="F410" s="21">
        <f t="shared" si="69"/>
        <v>3.0000000000000027E-2</v>
      </c>
      <c r="G410" s="21">
        <f t="shared" si="77"/>
        <v>0.78</v>
      </c>
      <c r="H410" s="20">
        <v>0.74</v>
      </c>
      <c r="I410" s="20"/>
      <c r="J410" s="21">
        <f t="shared" si="70"/>
        <v>4.0000000000000036E-2</v>
      </c>
      <c r="K410" s="21">
        <f t="shared" si="73"/>
        <v>0</v>
      </c>
      <c r="L410" s="20"/>
      <c r="M410" s="21" t="str">
        <f t="shared" si="71"/>
        <v>-</v>
      </c>
      <c r="N410" s="25">
        <f t="shared" si="74"/>
        <v>6186</v>
      </c>
      <c r="O410" s="22">
        <v>6190</v>
      </c>
      <c r="P410" s="23">
        <f t="shared" si="75"/>
        <v>4</v>
      </c>
      <c r="Q410" s="23">
        <f t="shared" si="72"/>
        <v>1440</v>
      </c>
      <c r="R410" s="26">
        <v>0.42</v>
      </c>
      <c r="U410">
        <f>+Q410/[1]Agua!C409</f>
        <v>7.2361809045226133</v>
      </c>
    </row>
    <row r="411" spans="1:21" x14ac:dyDescent="0.3">
      <c r="A411" s="18">
        <f>IF([1]Agua!A410&gt;0,[1]Agua!A410,"-")</f>
        <v>42818</v>
      </c>
      <c r="B411" s="19">
        <f>IF([1]Agua!B410&gt;0,[1]Agua!B410,"-")</f>
        <v>0.20833333333333334</v>
      </c>
      <c r="C411" s="21">
        <f t="shared" si="76"/>
        <v>0.75</v>
      </c>
      <c r="D411" s="20">
        <v>0.72</v>
      </c>
      <c r="E411" s="20"/>
      <c r="F411" s="21">
        <f t="shared" si="69"/>
        <v>3.0000000000000027E-2</v>
      </c>
      <c r="G411" s="21">
        <f t="shared" si="77"/>
        <v>0.74</v>
      </c>
      <c r="H411" s="20">
        <v>0.7</v>
      </c>
      <c r="I411" s="20"/>
      <c r="J411" s="21">
        <f t="shared" si="70"/>
        <v>4.0000000000000036E-2</v>
      </c>
      <c r="K411" s="21">
        <f t="shared" si="73"/>
        <v>0</v>
      </c>
      <c r="L411" s="20"/>
      <c r="M411" s="21" t="str">
        <f t="shared" si="71"/>
        <v>-</v>
      </c>
      <c r="N411" s="25">
        <f t="shared" si="74"/>
        <v>6190</v>
      </c>
      <c r="O411" s="22">
        <v>6195</v>
      </c>
      <c r="P411" s="23">
        <f t="shared" si="75"/>
        <v>5</v>
      </c>
      <c r="Q411" s="23">
        <f t="shared" si="72"/>
        <v>1800</v>
      </c>
      <c r="R411" s="26">
        <v>0.42</v>
      </c>
      <c r="U411">
        <f>+Q411/[1]Agua!C410</f>
        <v>8.2949308755760374</v>
      </c>
    </row>
    <row r="412" spans="1:21" x14ac:dyDescent="0.3">
      <c r="A412" s="18">
        <f>IF([1]Agua!A411&gt;0,[1]Agua!A411,"-")</f>
        <v>42819</v>
      </c>
      <c r="B412" s="19">
        <f>IF([1]Agua!B411&gt;0,[1]Agua!B411,"-")</f>
        <v>0.20833333333333334</v>
      </c>
      <c r="C412" s="21">
        <f t="shared" si="76"/>
        <v>0.72</v>
      </c>
      <c r="D412" s="20">
        <v>0.69</v>
      </c>
      <c r="E412" s="20"/>
      <c r="F412" s="21">
        <f t="shared" si="69"/>
        <v>3.0000000000000027E-2</v>
      </c>
      <c r="G412" s="21">
        <f t="shared" si="77"/>
        <v>0.7</v>
      </c>
      <c r="H412" s="20">
        <v>0.65</v>
      </c>
      <c r="I412" s="20"/>
      <c r="J412" s="21">
        <f t="shared" si="70"/>
        <v>4.9999999999999933E-2</v>
      </c>
      <c r="K412" s="21">
        <f t="shared" si="73"/>
        <v>0</v>
      </c>
      <c r="L412" s="20"/>
      <c r="M412" s="21" t="str">
        <f t="shared" si="71"/>
        <v>-</v>
      </c>
      <c r="N412" s="25">
        <f t="shared" si="74"/>
        <v>6195</v>
      </c>
      <c r="O412" s="22">
        <v>6200</v>
      </c>
      <c r="P412" s="23">
        <f t="shared" si="75"/>
        <v>5</v>
      </c>
      <c r="Q412" s="23">
        <f t="shared" si="72"/>
        <v>1800</v>
      </c>
      <c r="R412" s="26">
        <v>0.42</v>
      </c>
      <c r="U412">
        <f>+Q412/[1]Agua!C411</f>
        <v>7.929515418502203</v>
      </c>
    </row>
    <row r="413" spans="1:21" x14ac:dyDescent="0.3">
      <c r="A413" s="18">
        <f>IF([1]Agua!A412&gt;0,[1]Agua!A412,"-")</f>
        <v>42820</v>
      </c>
      <c r="B413" s="19">
        <f>IF([1]Agua!B412&gt;0,[1]Agua!B412,"-")</f>
        <v>0.20833333333333334</v>
      </c>
      <c r="C413" s="21">
        <f t="shared" si="76"/>
        <v>0.69</v>
      </c>
      <c r="D413" s="20">
        <v>0.66</v>
      </c>
      <c r="E413" s="20"/>
      <c r="F413" s="21">
        <f t="shared" si="69"/>
        <v>2.9999999999999916E-2</v>
      </c>
      <c r="G413" s="21">
        <f t="shared" si="77"/>
        <v>0.65</v>
      </c>
      <c r="H413" s="20">
        <v>0.6</v>
      </c>
      <c r="I413" s="20"/>
      <c r="J413" s="21">
        <f t="shared" si="70"/>
        <v>5.0000000000000044E-2</v>
      </c>
      <c r="K413" s="21">
        <f t="shared" si="73"/>
        <v>0</v>
      </c>
      <c r="L413" s="20"/>
      <c r="M413" s="21" t="str">
        <f t="shared" si="71"/>
        <v>-</v>
      </c>
      <c r="N413" s="25">
        <f t="shared" si="74"/>
        <v>6200</v>
      </c>
      <c r="O413" s="22">
        <v>6206</v>
      </c>
      <c r="P413" s="23">
        <f t="shared" si="75"/>
        <v>6</v>
      </c>
      <c r="Q413" s="23">
        <f t="shared" si="72"/>
        <v>2160</v>
      </c>
      <c r="R413" s="26">
        <v>0.42</v>
      </c>
      <c r="U413">
        <f>+Q413/[1]Agua!C412</f>
        <v>9.473684210526315</v>
      </c>
    </row>
    <row r="414" spans="1:21" x14ac:dyDescent="0.3">
      <c r="A414" s="18">
        <f>IF([1]Agua!A413&gt;0,[1]Agua!A413,"-")</f>
        <v>42821</v>
      </c>
      <c r="B414" s="19">
        <f>IF([1]Agua!B413&gt;0,[1]Agua!B413,"-")</f>
        <v>0.20833333333333334</v>
      </c>
      <c r="C414" s="21">
        <f t="shared" si="76"/>
        <v>0.66</v>
      </c>
      <c r="D414" s="20">
        <v>0.63</v>
      </c>
      <c r="E414" s="20"/>
      <c r="F414" s="21">
        <f t="shared" si="69"/>
        <v>3.0000000000000027E-2</v>
      </c>
      <c r="G414" s="21">
        <f t="shared" si="77"/>
        <v>0.6</v>
      </c>
      <c r="H414" s="20">
        <v>0.55000000000000004</v>
      </c>
      <c r="I414" s="20"/>
      <c r="J414" s="21">
        <f t="shared" si="70"/>
        <v>4.9999999999999933E-2</v>
      </c>
      <c r="K414" s="21">
        <f t="shared" si="73"/>
        <v>0</v>
      </c>
      <c r="L414" s="20"/>
      <c r="M414" s="21" t="str">
        <f t="shared" si="71"/>
        <v>-</v>
      </c>
      <c r="N414" s="25">
        <f t="shared" si="74"/>
        <v>6206</v>
      </c>
      <c r="O414" s="22">
        <v>6212</v>
      </c>
      <c r="P414" s="23">
        <f t="shared" si="75"/>
        <v>6</v>
      </c>
      <c r="Q414" s="23">
        <f t="shared" si="72"/>
        <v>2160</v>
      </c>
      <c r="R414" s="26">
        <v>0.42</v>
      </c>
      <c r="U414">
        <f>+Q414/[1]Agua!C413</f>
        <v>10.140845070422536</v>
      </c>
    </row>
    <row r="415" spans="1:21" x14ac:dyDescent="0.3">
      <c r="A415" s="18">
        <f>IF([1]Agua!A414&gt;0,[1]Agua!A414,"-")</f>
        <v>42822</v>
      </c>
      <c r="B415" s="19">
        <f>IF([1]Agua!B414&gt;0,[1]Agua!B414,"-")</f>
        <v>0.20833333333333334</v>
      </c>
      <c r="C415" s="21">
        <f t="shared" si="76"/>
        <v>0.63</v>
      </c>
      <c r="D415" s="20">
        <v>0.59</v>
      </c>
      <c r="E415" s="20"/>
      <c r="F415" s="21">
        <f t="shared" si="69"/>
        <v>4.0000000000000036E-2</v>
      </c>
      <c r="G415" s="21">
        <f t="shared" si="77"/>
        <v>0.55000000000000004</v>
      </c>
      <c r="H415" s="20">
        <v>0.5</v>
      </c>
      <c r="I415" s="20"/>
      <c r="J415" s="21">
        <f t="shared" si="70"/>
        <v>5.0000000000000044E-2</v>
      </c>
      <c r="K415" s="21">
        <f t="shared" si="73"/>
        <v>0</v>
      </c>
      <c r="L415" s="20"/>
      <c r="M415" s="21" t="str">
        <f t="shared" si="71"/>
        <v>-</v>
      </c>
      <c r="N415" s="25">
        <f t="shared" si="74"/>
        <v>6212</v>
      </c>
      <c r="O415" s="22">
        <v>6218</v>
      </c>
      <c r="P415" s="23">
        <f t="shared" si="75"/>
        <v>6</v>
      </c>
      <c r="Q415" s="23">
        <f t="shared" si="72"/>
        <v>2160</v>
      </c>
      <c r="R415" s="26">
        <v>0.45</v>
      </c>
      <c r="U415">
        <f>+Q415/[1]Agua!C414</f>
        <v>10.236966824644549</v>
      </c>
    </row>
    <row r="416" spans="1:21" x14ac:dyDescent="0.3">
      <c r="A416" s="18">
        <f>IF([1]Agua!A415&gt;0,[1]Agua!A415,"-")</f>
        <v>42823</v>
      </c>
      <c r="B416" s="19">
        <f>IF([1]Agua!B415&gt;0,[1]Agua!B415,"-")</f>
        <v>0.20833333333333334</v>
      </c>
      <c r="C416" s="21">
        <f t="shared" si="76"/>
        <v>0.59</v>
      </c>
      <c r="D416" s="20">
        <v>0.55000000000000004</v>
      </c>
      <c r="E416" s="20"/>
      <c r="F416" s="21">
        <f t="shared" si="69"/>
        <v>3.9999999999999925E-2</v>
      </c>
      <c r="G416" s="21">
        <f t="shared" si="77"/>
        <v>0.5</v>
      </c>
      <c r="H416" s="20">
        <v>0.45</v>
      </c>
      <c r="I416" s="20"/>
      <c r="J416" s="21">
        <f t="shared" si="70"/>
        <v>4.9999999999999989E-2</v>
      </c>
      <c r="K416" s="21">
        <f t="shared" si="73"/>
        <v>0</v>
      </c>
      <c r="L416" s="20"/>
      <c r="M416" s="21" t="str">
        <f t="shared" si="71"/>
        <v>-</v>
      </c>
      <c r="N416" s="25">
        <f t="shared" si="74"/>
        <v>6218</v>
      </c>
      <c r="O416" s="22">
        <v>6225</v>
      </c>
      <c r="P416" s="23">
        <f t="shared" si="75"/>
        <v>7</v>
      </c>
      <c r="Q416" s="23">
        <f t="shared" si="72"/>
        <v>2520</v>
      </c>
      <c r="R416" s="26">
        <v>0.45</v>
      </c>
      <c r="U416">
        <f>+Q416/[1]Agua!C415</f>
        <v>12.857142857142858</v>
      </c>
    </row>
    <row r="417" spans="1:21" x14ac:dyDescent="0.3">
      <c r="A417" s="18">
        <f>IF([1]Agua!A416&gt;0,[1]Agua!A416,"-")</f>
        <v>42824</v>
      </c>
      <c r="B417" s="19">
        <f>IF([1]Agua!B416&gt;0,[1]Agua!B416,"-")</f>
        <v>0.20833333333333334</v>
      </c>
      <c r="C417" s="21">
        <f t="shared" si="76"/>
        <v>0.55000000000000004</v>
      </c>
      <c r="D417" s="20">
        <v>0.53</v>
      </c>
      <c r="E417" s="20">
        <v>0.95</v>
      </c>
      <c r="F417" s="21">
        <f t="shared" si="69"/>
        <v>2.0000000000000018E-2</v>
      </c>
      <c r="G417" s="21">
        <f t="shared" si="77"/>
        <v>0.45</v>
      </c>
      <c r="H417" s="20">
        <v>0.4</v>
      </c>
      <c r="I417" s="20">
        <v>0.95</v>
      </c>
      <c r="J417" s="21">
        <f t="shared" si="70"/>
        <v>4.9999999999999989E-2</v>
      </c>
      <c r="K417" s="21">
        <f t="shared" si="73"/>
        <v>0</v>
      </c>
      <c r="L417" s="20"/>
      <c r="M417" s="21" t="str">
        <f t="shared" si="71"/>
        <v>-</v>
      </c>
      <c r="N417" s="25">
        <f t="shared" si="74"/>
        <v>6225</v>
      </c>
      <c r="O417" s="22">
        <v>6231</v>
      </c>
      <c r="P417" s="23">
        <f t="shared" si="75"/>
        <v>6</v>
      </c>
      <c r="Q417" s="23">
        <f t="shared" si="72"/>
        <v>2160</v>
      </c>
      <c r="R417" s="26">
        <v>0.45</v>
      </c>
      <c r="U417">
        <f>+Q417/[1]Agua!C416</f>
        <v>10.693069306930694</v>
      </c>
    </row>
    <row r="418" spans="1:21" x14ac:dyDescent="0.3">
      <c r="A418" s="18">
        <f>IF([1]Agua!A417&gt;0,[1]Agua!A417,"-")</f>
        <v>42825</v>
      </c>
      <c r="B418" s="19">
        <f>IF([1]Agua!B417&gt;0,[1]Agua!B417,"-")</f>
        <v>0.20833333333333334</v>
      </c>
      <c r="C418" s="21">
        <f t="shared" si="76"/>
        <v>0.95</v>
      </c>
      <c r="D418" s="20">
        <v>0.93</v>
      </c>
      <c r="E418" s="20"/>
      <c r="F418" s="21">
        <f t="shared" si="69"/>
        <v>1.9999999999999907E-2</v>
      </c>
      <c r="G418" s="21">
        <f t="shared" si="77"/>
        <v>0.95</v>
      </c>
      <c r="H418" s="20">
        <v>0.91</v>
      </c>
      <c r="I418" s="20"/>
      <c r="J418" s="21">
        <f t="shared" si="70"/>
        <v>3.9999999999999925E-2</v>
      </c>
      <c r="K418" s="21">
        <f t="shared" si="73"/>
        <v>0</v>
      </c>
      <c r="L418" s="20"/>
      <c r="M418" s="21" t="str">
        <f t="shared" si="71"/>
        <v>-</v>
      </c>
      <c r="N418" s="25">
        <f t="shared" si="74"/>
        <v>6231</v>
      </c>
      <c r="O418" s="22">
        <v>6238</v>
      </c>
      <c r="P418" s="23">
        <f t="shared" si="75"/>
        <v>7</v>
      </c>
      <c r="Q418" s="23">
        <f t="shared" si="72"/>
        <v>2520</v>
      </c>
      <c r="R418" s="26">
        <v>0.45</v>
      </c>
      <c r="U418">
        <f>+Q418/[1]Agua!C417</f>
        <v>12</v>
      </c>
    </row>
    <row r="419" spans="1:21" x14ac:dyDescent="0.3">
      <c r="A419" s="18">
        <f>IF([1]Agua!A418&gt;0,[1]Agua!A418,"-")</f>
        <v>42826</v>
      </c>
      <c r="B419" s="19">
        <f>IF([1]Agua!B418&gt;0,[1]Agua!B418,"-")</f>
        <v>0.20833333333333334</v>
      </c>
      <c r="C419" s="21">
        <f t="shared" si="76"/>
        <v>0.93</v>
      </c>
      <c r="D419" s="20">
        <v>0.9</v>
      </c>
      <c r="E419" s="20"/>
      <c r="F419" s="21">
        <f t="shared" si="69"/>
        <v>3.0000000000000027E-2</v>
      </c>
      <c r="G419" s="21">
        <f t="shared" si="77"/>
        <v>0.91</v>
      </c>
      <c r="H419" s="20">
        <v>0.88</v>
      </c>
      <c r="I419" s="20"/>
      <c r="J419" s="21">
        <f t="shared" si="70"/>
        <v>3.0000000000000027E-2</v>
      </c>
      <c r="K419" s="21">
        <f t="shared" si="73"/>
        <v>0</v>
      </c>
      <c r="L419" s="20"/>
      <c r="M419" s="21" t="str">
        <f t="shared" si="71"/>
        <v>-</v>
      </c>
      <c r="N419" s="25">
        <f t="shared" si="74"/>
        <v>6238</v>
      </c>
      <c r="O419" s="22">
        <v>6245</v>
      </c>
      <c r="P419" s="23">
        <f t="shared" si="75"/>
        <v>7</v>
      </c>
      <c r="Q419" s="23">
        <f t="shared" si="72"/>
        <v>2520</v>
      </c>
      <c r="R419" s="26">
        <v>0.45</v>
      </c>
      <c r="U419">
        <f>+Q419/[1]Agua!C418</f>
        <v>10.24390243902439</v>
      </c>
    </row>
    <row r="420" spans="1:21" x14ac:dyDescent="0.3">
      <c r="A420" s="18">
        <f>IF([1]Agua!A419&gt;0,[1]Agua!A419,"-")</f>
        <v>42827</v>
      </c>
      <c r="B420" s="19">
        <f>IF([1]Agua!B419&gt;0,[1]Agua!B419,"-")</f>
        <v>0.20833333333333334</v>
      </c>
      <c r="C420" s="21">
        <f t="shared" si="76"/>
        <v>0.9</v>
      </c>
      <c r="D420" s="20">
        <v>0.88</v>
      </c>
      <c r="E420" s="20"/>
      <c r="F420" s="21">
        <f t="shared" si="69"/>
        <v>2.0000000000000018E-2</v>
      </c>
      <c r="G420" s="21">
        <f t="shared" si="77"/>
        <v>0.88</v>
      </c>
      <c r="H420" s="20">
        <v>0.84</v>
      </c>
      <c r="I420" s="20"/>
      <c r="J420" s="21">
        <f t="shared" si="70"/>
        <v>4.0000000000000036E-2</v>
      </c>
      <c r="K420" s="21">
        <f t="shared" si="73"/>
        <v>0</v>
      </c>
      <c r="L420" s="20"/>
      <c r="M420" s="21" t="str">
        <f t="shared" si="71"/>
        <v>-</v>
      </c>
      <c r="N420" s="25">
        <f t="shared" si="74"/>
        <v>6245</v>
      </c>
      <c r="O420" s="22">
        <v>6253</v>
      </c>
      <c r="P420" s="23">
        <f t="shared" si="75"/>
        <v>8</v>
      </c>
      <c r="Q420" s="23">
        <f t="shared" si="72"/>
        <v>2880</v>
      </c>
      <c r="R420" s="26">
        <v>0.45</v>
      </c>
      <c r="U420">
        <f>+Q420/[1]Agua!C419</f>
        <v>11.851851851851851</v>
      </c>
    </row>
    <row r="421" spans="1:21" x14ac:dyDescent="0.3">
      <c r="A421" s="18">
        <f>IF([1]Agua!A420&gt;0,[1]Agua!A420,"-")</f>
        <v>42828</v>
      </c>
      <c r="B421" s="19">
        <f>IF([1]Agua!B420&gt;0,[1]Agua!B420,"-")</f>
        <v>0.20833333333333334</v>
      </c>
      <c r="C421" s="21">
        <f t="shared" si="76"/>
        <v>0.88</v>
      </c>
      <c r="D421" s="20">
        <v>0.84</v>
      </c>
      <c r="E421" s="20"/>
      <c r="F421" s="21">
        <f t="shared" si="69"/>
        <v>4.0000000000000036E-2</v>
      </c>
      <c r="G421" s="21">
        <f t="shared" si="77"/>
        <v>0.84</v>
      </c>
      <c r="H421" s="20">
        <v>0.81</v>
      </c>
      <c r="I421" s="20"/>
      <c r="J421" s="21">
        <f t="shared" si="70"/>
        <v>2.9999999999999916E-2</v>
      </c>
      <c r="K421" s="21">
        <f t="shared" si="73"/>
        <v>0</v>
      </c>
      <c r="L421" s="20"/>
      <c r="M421" s="21" t="str">
        <f t="shared" si="71"/>
        <v>-</v>
      </c>
      <c r="N421" s="25">
        <f t="shared" si="74"/>
        <v>6253</v>
      </c>
      <c r="O421" s="22">
        <v>6259</v>
      </c>
      <c r="P421" s="23">
        <f t="shared" si="75"/>
        <v>6</v>
      </c>
      <c r="Q421" s="23">
        <f t="shared" si="72"/>
        <v>2160</v>
      </c>
      <c r="R421" s="26">
        <v>0.45</v>
      </c>
      <c r="U421">
        <f>+Q421/[1]Agua!C420</f>
        <v>9.2307692307692299</v>
      </c>
    </row>
    <row r="422" spans="1:21" x14ac:dyDescent="0.3">
      <c r="A422" s="18">
        <f>IF([1]Agua!A421&gt;0,[1]Agua!A421,"-")</f>
        <v>42829</v>
      </c>
      <c r="B422" s="19">
        <f>IF([1]Agua!B421&gt;0,[1]Agua!B421,"-")</f>
        <v>0.20833333333333334</v>
      </c>
      <c r="C422" s="21">
        <f t="shared" si="76"/>
        <v>0.84</v>
      </c>
      <c r="D422" s="20">
        <v>0.8</v>
      </c>
      <c r="E422" s="20"/>
      <c r="F422" s="21">
        <f t="shared" si="69"/>
        <v>3.9999999999999925E-2</v>
      </c>
      <c r="G422" s="21">
        <f t="shared" si="77"/>
        <v>0.81</v>
      </c>
      <c r="H422" s="20">
        <v>0.78</v>
      </c>
      <c r="I422" s="20"/>
      <c r="J422" s="21">
        <f t="shared" si="70"/>
        <v>3.0000000000000027E-2</v>
      </c>
      <c r="K422" s="21">
        <f t="shared" si="73"/>
        <v>0</v>
      </c>
      <c r="L422" s="20"/>
      <c r="M422" s="21" t="str">
        <f t="shared" si="71"/>
        <v>-</v>
      </c>
      <c r="N422" s="25">
        <f t="shared" si="74"/>
        <v>6259</v>
      </c>
      <c r="O422" s="22">
        <v>6266</v>
      </c>
      <c r="P422" s="23">
        <f t="shared" si="75"/>
        <v>7</v>
      </c>
      <c r="Q422" s="23">
        <f t="shared" si="72"/>
        <v>2520</v>
      </c>
      <c r="R422" s="26">
        <v>0.5</v>
      </c>
      <c r="U422">
        <f>+Q422/[1]Agua!C421</f>
        <v>12.791878172588833</v>
      </c>
    </row>
    <row r="423" spans="1:21" x14ac:dyDescent="0.3">
      <c r="A423" s="18">
        <f>IF([1]Agua!A422&gt;0,[1]Agua!A422,"-")</f>
        <v>42830</v>
      </c>
      <c r="B423" s="19">
        <f>IF([1]Agua!B422&gt;0,[1]Agua!B422,"-")</f>
        <v>0.20833333333333334</v>
      </c>
      <c r="C423" s="21">
        <f t="shared" si="76"/>
        <v>0.8</v>
      </c>
      <c r="D423" s="20">
        <v>0.76</v>
      </c>
      <c r="E423" s="20"/>
      <c r="F423" s="21">
        <f t="shared" si="69"/>
        <v>4.0000000000000036E-2</v>
      </c>
      <c r="G423" s="21">
        <f t="shared" si="77"/>
        <v>0.78</v>
      </c>
      <c r="H423" s="20">
        <v>0.75</v>
      </c>
      <c r="I423" s="20"/>
      <c r="J423" s="21">
        <f t="shared" si="70"/>
        <v>3.0000000000000027E-2</v>
      </c>
      <c r="K423" s="21">
        <f t="shared" si="73"/>
        <v>0</v>
      </c>
      <c r="L423" s="20"/>
      <c r="M423" s="21" t="str">
        <f t="shared" si="71"/>
        <v>-</v>
      </c>
      <c r="N423" s="25">
        <f t="shared" si="74"/>
        <v>6266</v>
      </c>
      <c r="O423" s="22">
        <v>6273</v>
      </c>
      <c r="P423" s="23">
        <f t="shared" si="75"/>
        <v>7</v>
      </c>
      <c r="Q423" s="23">
        <f t="shared" si="72"/>
        <v>2520</v>
      </c>
      <c r="R423" s="26">
        <v>0.5</v>
      </c>
      <c r="U423">
        <f>+Q423/[1]Agua!C422</f>
        <v>13.333333333333334</v>
      </c>
    </row>
    <row r="424" spans="1:21" x14ac:dyDescent="0.3">
      <c r="A424" s="18">
        <f>IF([1]Agua!A423&gt;0,[1]Agua!A423,"-")</f>
        <v>42831</v>
      </c>
      <c r="B424" s="19">
        <f>IF([1]Agua!B423&gt;0,[1]Agua!B423,"-")</f>
        <v>0.20833333333333334</v>
      </c>
      <c r="C424" s="21">
        <f t="shared" si="76"/>
        <v>0.76</v>
      </c>
      <c r="D424" s="20">
        <v>0.73</v>
      </c>
      <c r="E424" s="20"/>
      <c r="F424" s="21">
        <f t="shared" si="69"/>
        <v>3.0000000000000027E-2</v>
      </c>
      <c r="G424" s="21">
        <f t="shared" si="77"/>
        <v>0.75</v>
      </c>
      <c r="H424" s="20">
        <v>0.7</v>
      </c>
      <c r="I424" s="20"/>
      <c r="J424" s="21">
        <f t="shared" si="70"/>
        <v>5.0000000000000044E-2</v>
      </c>
      <c r="K424" s="21">
        <f t="shared" si="73"/>
        <v>0</v>
      </c>
      <c r="L424" s="20"/>
      <c r="M424" s="21" t="str">
        <f t="shared" si="71"/>
        <v>-</v>
      </c>
      <c r="N424" s="25">
        <f t="shared" si="74"/>
        <v>6273</v>
      </c>
      <c r="O424" s="22">
        <v>6280</v>
      </c>
      <c r="P424" s="23">
        <f t="shared" si="75"/>
        <v>7</v>
      </c>
      <c r="Q424" s="23">
        <f t="shared" si="72"/>
        <v>2520</v>
      </c>
      <c r="R424" s="26">
        <v>0.5</v>
      </c>
      <c r="U424">
        <f>+Q424/[1]Agua!C423</f>
        <v>11.886792452830189</v>
      </c>
    </row>
    <row r="425" spans="1:21" x14ac:dyDescent="0.3">
      <c r="A425" s="18">
        <f>IF([1]Agua!A424&gt;0,[1]Agua!A424,"-")</f>
        <v>42832</v>
      </c>
      <c r="B425" s="19">
        <f>IF([1]Agua!B424&gt;0,[1]Agua!B424,"-")</f>
        <v>0.20833333333333334</v>
      </c>
      <c r="C425" s="21">
        <f t="shared" si="76"/>
        <v>0.73</v>
      </c>
      <c r="D425" s="20">
        <v>0.71</v>
      </c>
      <c r="E425" s="20"/>
      <c r="F425" s="21">
        <f t="shared" si="69"/>
        <v>2.0000000000000018E-2</v>
      </c>
      <c r="G425" s="21">
        <f t="shared" si="77"/>
        <v>0.7</v>
      </c>
      <c r="H425" s="20">
        <v>0.65</v>
      </c>
      <c r="I425" s="20"/>
      <c r="J425" s="21">
        <f t="shared" si="70"/>
        <v>4.9999999999999933E-2</v>
      </c>
      <c r="K425" s="21">
        <f t="shared" si="73"/>
        <v>0</v>
      </c>
      <c r="L425" s="20"/>
      <c r="M425" s="21" t="str">
        <f t="shared" si="71"/>
        <v>-</v>
      </c>
      <c r="N425" s="25">
        <f t="shared" si="74"/>
        <v>6280</v>
      </c>
      <c r="O425" s="22">
        <v>6286</v>
      </c>
      <c r="P425" s="23">
        <f t="shared" si="75"/>
        <v>6</v>
      </c>
      <c r="Q425" s="23">
        <f t="shared" si="72"/>
        <v>2160</v>
      </c>
      <c r="R425" s="26">
        <v>0.5</v>
      </c>
      <c r="U425">
        <f>+Q425/[1]Agua!C424</f>
        <v>10.046511627906977</v>
      </c>
    </row>
    <row r="426" spans="1:21" x14ac:dyDescent="0.3">
      <c r="A426" s="18">
        <f>IF([1]Agua!A425&gt;0,[1]Agua!A425,"-")</f>
        <v>42833</v>
      </c>
      <c r="B426" s="19">
        <f>IF([1]Agua!B425&gt;0,[1]Agua!B425,"-")</f>
        <v>0.20833333333333334</v>
      </c>
      <c r="C426" s="21">
        <f t="shared" si="76"/>
        <v>0.71</v>
      </c>
      <c r="D426" s="20">
        <v>0.68</v>
      </c>
      <c r="E426" s="20"/>
      <c r="F426" s="21">
        <f t="shared" si="69"/>
        <v>2.9999999999999916E-2</v>
      </c>
      <c r="G426" s="21">
        <f t="shared" si="77"/>
        <v>0.65</v>
      </c>
      <c r="H426" s="20">
        <v>0.6</v>
      </c>
      <c r="I426" s="20"/>
      <c r="J426" s="21">
        <f t="shared" si="70"/>
        <v>5.0000000000000044E-2</v>
      </c>
      <c r="K426" s="21">
        <f t="shared" si="73"/>
        <v>0</v>
      </c>
      <c r="L426" s="20"/>
      <c r="M426" s="21" t="str">
        <f t="shared" si="71"/>
        <v>-</v>
      </c>
      <c r="N426" s="25">
        <f t="shared" si="74"/>
        <v>6286</v>
      </c>
      <c r="O426" s="22">
        <v>6293</v>
      </c>
      <c r="P426" s="23">
        <f t="shared" si="75"/>
        <v>7</v>
      </c>
      <c r="Q426" s="23">
        <f t="shared" si="72"/>
        <v>2520</v>
      </c>
      <c r="R426" s="26">
        <v>0.5</v>
      </c>
      <c r="U426">
        <f>+Q426/[1]Agua!C425</f>
        <v>10.5</v>
      </c>
    </row>
    <row r="427" spans="1:21" x14ac:dyDescent="0.3">
      <c r="A427" s="18">
        <f>IF([1]Agua!A426&gt;0,[1]Agua!A426,"-")</f>
        <v>42834</v>
      </c>
      <c r="B427" s="19">
        <f>IF([1]Agua!B426&gt;0,[1]Agua!B426,"-")</f>
        <v>0.20833333333333334</v>
      </c>
      <c r="C427" s="21">
        <f t="shared" si="76"/>
        <v>0.68</v>
      </c>
      <c r="D427" s="20">
        <v>0.65</v>
      </c>
      <c r="E427" s="20"/>
      <c r="F427" s="21">
        <f t="shared" si="69"/>
        <v>3.0000000000000027E-2</v>
      </c>
      <c r="G427" s="21">
        <f t="shared" si="77"/>
        <v>0.6</v>
      </c>
      <c r="H427" s="20">
        <v>0.55000000000000004</v>
      </c>
      <c r="I427" s="20"/>
      <c r="J427" s="21">
        <f t="shared" si="70"/>
        <v>4.9999999999999933E-2</v>
      </c>
      <c r="K427" s="21">
        <f t="shared" si="73"/>
        <v>0</v>
      </c>
      <c r="L427" s="20"/>
      <c r="M427" s="21" t="str">
        <f t="shared" si="71"/>
        <v>-</v>
      </c>
      <c r="N427" s="25">
        <f t="shared" si="74"/>
        <v>6293</v>
      </c>
      <c r="O427" s="22">
        <v>6300</v>
      </c>
      <c r="P427" s="23">
        <f t="shared" si="75"/>
        <v>7</v>
      </c>
      <c r="Q427" s="23">
        <f t="shared" si="72"/>
        <v>2520</v>
      </c>
      <c r="R427" s="26">
        <v>0.5</v>
      </c>
      <c r="U427">
        <f>+Q427/[1]Agua!C426</f>
        <v>10.5</v>
      </c>
    </row>
    <row r="428" spans="1:21" x14ac:dyDescent="0.3">
      <c r="A428" s="18">
        <f>IF([1]Agua!A427&gt;0,[1]Agua!A427,"-")</f>
        <v>42835</v>
      </c>
      <c r="B428" s="19">
        <f>IF([1]Agua!B427&gt;0,[1]Agua!B427,"-")</f>
        <v>0.20833333333333334</v>
      </c>
      <c r="C428" s="21">
        <f t="shared" si="76"/>
        <v>0.65</v>
      </c>
      <c r="D428" s="20">
        <v>0.62</v>
      </c>
      <c r="E428" s="20"/>
      <c r="F428" s="21">
        <f t="shared" si="69"/>
        <v>3.0000000000000027E-2</v>
      </c>
      <c r="G428" s="21">
        <f t="shared" si="77"/>
        <v>0.55000000000000004</v>
      </c>
      <c r="H428" s="20">
        <v>0.5</v>
      </c>
      <c r="I428" s="20"/>
      <c r="J428" s="21">
        <f t="shared" si="70"/>
        <v>5.0000000000000044E-2</v>
      </c>
      <c r="K428" s="21">
        <f t="shared" si="73"/>
        <v>0</v>
      </c>
      <c r="L428" s="20"/>
      <c r="M428" s="21" t="str">
        <f t="shared" si="71"/>
        <v>-</v>
      </c>
      <c r="N428" s="25">
        <f t="shared" si="74"/>
        <v>6300</v>
      </c>
      <c r="O428" s="22">
        <v>6307</v>
      </c>
      <c r="P428" s="23">
        <f t="shared" si="75"/>
        <v>7</v>
      </c>
      <c r="Q428" s="23">
        <f t="shared" si="72"/>
        <v>2520</v>
      </c>
      <c r="R428" s="26">
        <v>0.5</v>
      </c>
      <c r="U428">
        <f>+Q428/[1]Agua!C427</f>
        <v>9.84375</v>
      </c>
    </row>
    <row r="429" spans="1:21" x14ac:dyDescent="0.3">
      <c r="A429" s="18">
        <f>IF([1]Agua!A428&gt;0,[1]Agua!A428,"-")</f>
        <v>42836</v>
      </c>
      <c r="B429" s="19">
        <f>IF([1]Agua!B428&gt;0,[1]Agua!B428,"-")</f>
        <v>0.20833333333333334</v>
      </c>
      <c r="C429" s="21">
        <f t="shared" si="76"/>
        <v>0.62</v>
      </c>
      <c r="D429" s="20">
        <v>0.59</v>
      </c>
      <c r="E429" s="20">
        <v>0.9</v>
      </c>
      <c r="F429" s="21">
        <f t="shared" si="69"/>
        <v>3.0000000000000027E-2</v>
      </c>
      <c r="G429" s="21">
        <f t="shared" si="77"/>
        <v>0.5</v>
      </c>
      <c r="H429" s="20">
        <v>0.47</v>
      </c>
      <c r="I429" s="20">
        <v>0.95</v>
      </c>
      <c r="J429" s="21">
        <f t="shared" si="70"/>
        <v>3.0000000000000027E-2</v>
      </c>
      <c r="K429" s="21">
        <f t="shared" si="73"/>
        <v>0</v>
      </c>
      <c r="L429" s="20"/>
      <c r="M429" s="21" t="str">
        <f t="shared" si="71"/>
        <v>-</v>
      </c>
      <c r="N429" s="25">
        <f t="shared" si="74"/>
        <v>6307</v>
      </c>
      <c r="O429" s="22">
        <v>6314</v>
      </c>
      <c r="P429" s="23">
        <f t="shared" si="75"/>
        <v>7</v>
      </c>
      <c r="Q429" s="23">
        <f t="shared" si="72"/>
        <v>2520</v>
      </c>
      <c r="R429" s="26">
        <v>0.5</v>
      </c>
      <c r="U429">
        <f>+Q429/[1]Agua!C428</f>
        <v>9.5817490494296571</v>
      </c>
    </row>
    <row r="430" spans="1:21" x14ac:dyDescent="0.3">
      <c r="A430" s="18">
        <f>IF([1]Agua!A429&gt;0,[1]Agua!A429,"-")</f>
        <v>42837</v>
      </c>
      <c r="B430" s="19">
        <f>IF([1]Agua!B429&gt;0,[1]Agua!B429,"-")</f>
        <v>0.20833333333333334</v>
      </c>
      <c r="C430" s="21">
        <f t="shared" si="76"/>
        <v>0.9</v>
      </c>
      <c r="D430" s="20">
        <v>0.87</v>
      </c>
      <c r="E430" s="20"/>
      <c r="F430" s="21">
        <f t="shared" si="69"/>
        <v>3.0000000000000027E-2</v>
      </c>
      <c r="G430" s="21">
        <f t="shared" si="77"/>
        <v>0.95</v>
      </c>
      <c r="H430" s="20">
        <v>0.9</v>
      </c>
      <c r="I430" s="20"/>
      <c r="J430" s="21">
        <f t="shared" si="70"/>
        <v>4.9999999999999933E-2</v>
      </c>
      <c r="K430" s="21">
        <f t="shared" si="73"/>
        <v>0</v>
      </c>
      <c r="L430" s="20"/>
      <c r="M430" s="21" t="str">
        <f t="shared" si="71"/>
        <v>-</v>
      </c>
      <c r="N430" s="25">
        <f t="shared" si="74"/>
        <v>6314</v>
      </c>
      <c r="O430" s="22">
        <v>6320</v>
      </c>
      <c r="P430" s="23">
        <f t="shared" si="75"/>
        <v>6</v>
      </c>
      <c r="Q430" s="23">
        <f t="shared" si="72"/>
        <v>2160</v>
      </c>
      <c r="R430" s="26">
        <v>0.5</v>
      </c>
      <c r="U430">
        <f>+Q430/[1]Agua!C429</f>
        <v>8.4046692607003894</v>
      </c>
    </row>
    <row r="431" spans="1:21" x14ac:dyDescent="0.3">
      <c r="A431" s="18">
        <f>IF([1]Agua!A430&gt;0,[1]Agua!A430,"-")</f>
        <v>42838</v>
      </c>
      <c r="B431" s="19">
        <f>IF([1]Agua!B430&gt;0,[1]Agua!B430,"-")</f>
        <v>0.20833333333333334</v>
      </c>
      <c r="C431" s="21">
        <f t="shared" si="76"/>
        <v>0.87</v>
      </c>
      <c r="D431" s="20">
        <v>0.83</v>
      </c>
      <c r="E431" s="20"/>
      <c r="F431" s="21">
        <f t="shared" si="69"/>
        <v>4.0000000000000036E-2</v>
      </c>
      <c r="G431" s="21">
        <f t="shared" si="77"/>
        <v>0.9</v>
      </c>
      <c r="H431" s="20">
        <v>0.85</v>
      </c>
      <c r="I431" s="20"/>
      <c r="J431" s="21">
        <f t="shared" si="70"/>
        <v>5.0000000000000044E-2</v>
      </c>
      <c r="K431" s="21">
        <f t="shared" si="73"/>
        <v>0</v>
      </c>
      <c r="L431" s="20"/>
      <c r="M431" s="21" t="str">
        <f t="shared" si="71"/>
        <v>-</v>
      </c>
      <c r="N431" s="25">
        <f t="shared" si="74"/>
        <v>6320</v>
      </c>
      <c r="O431" s="22">
        <v>6328</v>
      </c>
      <c r="P431" s="23">
        <f t="shared" si="75"/>
        <v>8</v>
      </c>
      <c r="Q431" s="23">
        <f t="shared" si="72"/>
        <v>2880</v>
      </c>
      <c r="R431" s="26">
        <v>0.5</v>
      </c>
      <c r="U431">
        <f>+Q431/[1]Agua!C430</f>
        <v>10.627306273062731</v>
      </c>
    </row>
    <row r="432" spans="1:21" x14ac:dyDescent="0.3">
      <c r="A432" s="18">
        <f>IF([1]Agua!A431&gt;0,[1]Agua!A431,"-")</f>
        <v>42839</v>
      </c>
      <c r="B432" s="19">
        <f>IF([1]Agua!B431&gt;0,[1]Agua!B431,"-")</f>
        <v>0.20833333333333334</v>
      </c>
      <c r="C432" s="21">
        <f t="shared" si="76"/>
        <v>0.83</v>
      </c>
      <c r="D432" s="20">
        <v>0.8</v>
      </c>
      <c r="E432" s="20"/>
      <c r="F432" s="21">
        <f t="shared" si="69"/>
        <v>2.9999999999999916E-2</v>
      </c>
      <c r="G432" s="21">
        <f t="shared" si="77"/>
        <v>0.85</v>
      </c>
      <c r="H432" s="20">
        <v>0.8</v>
      </c>
      <c r="I432" s="20"/>
      <c r="J432" s="21">
        <f t="shared" si="70"/>
        <v>4.9999999999999933E-2</v>
      </c>
      <c r="K432" s="21">
        <f t="shared" si="73"/>
        <v>0</v>
      </c>
      <c r="L432" s="20"/>
      <c r="M432" s="21" t="str">
        <f t="shared" si="71"/>
        <v>-</v>
      </c>
      <c r="N432" s="25">
        <f t="shared" si="74"/>
        <v>6328</v>
      </c>
      <c r="O432" s="22">
        <v>6336</v>
      </c>
      <c r="P432" s="23">
        <f t="shared" si="75"/>
        <v>8</v>
      </c>
      <c r="Q432" s="23">
        <f t="shared" si="72"/>
        <v>2880</v>
      </c>
      <c r="R432" s="26">
        <v>0.5</v>
      </c>
      <c r="U432">
        <f>+Q432/[1]Agua!C431</f>
        <v>10.666666666666666</v>
      </c>
    </row>
    <row r="433" spans="1:21" x14ac:dyDescent="0.3">
      <c r="A433" s="18">
        <f>IF([1]Agua!A432&gt;0,[1]Agua!A432,"-")</f>
        <v>42840</v>
      </c>
      <c r="B433" s="19">
        <f>IF([1]Agua!B432&gt;0,[1]Agua!B432,"-")</f>
        <v>0.20833333333333334</v>
      </c>
      <c r="C433" s="21">
        <f t="shared" si="76"/>
        <v>0.8</v>
      </c>
      <c r="D433" s="20">
        <v>0.76</v>
      </c>
      <c r="E433" s="20"/>
      <c r="F433" s="21">
        <f t="shared" si="69"/>
        <v>4.0000000000000036E-2</v>
      </c>
      <c r="G433" s="21">
        <f t="shared" si="77"/>
        <v>0.8</v>
      </c>
      <c r="H433" s="20">
        <v>0.75</v>
      </c>
      <c r="I433" s="20"/>
      <c r="J433" s="21">
        <f t="shared" si="70"/>
        <v>5.0000000000000044E-2</v>
      </c>
      <c r="K433" s="21">
        <f t="shared" si="73"/>
        <v>0</v>
      </c>
      <c r="L433" s="20"/>
      <c r="M433" s="21" t="str">
        <f t="shared" si="71"/>
        <v>-</v>
      </c>
      <c r="N433" s="25">
        <f t="shared" si="74"/>
        <v>6336</v>
      </c>
      <c r="O433" s="22">
        <v>6341</v>
      </c>
      <c r="P433" s="23">
        <f t="shared" si="75"/>
        <v>5</v>
      </c>
      <c r="Q433" s="23">
        <f t="shared" si="72"/>
        <v>1800</v>
      </c>
      <c r="R433" s="26">
        <v>0.5</v>
      </c>
      <c r="U433">
        <f>+Q433/[1]Agua!C432</f>
        <v>7.0866141732283463</v>
      </c>
    </row>
    <row r="434" spans="1:21" x14ac:dyDescent="0.3">
      <c r="A434" s="18">
        <f>IF([1]Agua!A433&gt;0,[1]Agua!A433,"-")</f>
        <v>42841</v>
      </c>
      <c r="B434" s="19">
        <f>IF([1]Agua!B433&gt;0,[1]Agua!B433,"-")</f>
        <v>0.20833333333333334</v>
      </c>
      <c r="C434" s="21">
        <f t="shared" si="76"/>
        <v>0.76</v>
      </c>
      <c r="D434" s="20">
        <v>0.72</v>
      </c>
      <c r="E434" s="20"/>
      <c r="F434" s="21">
        <f t="shared" si="69"/>
        <v>4.0000000000000036E-2</v>
      </c>
      <c r="G434" s="21">
        <f t="shared" si="77"/>
        <v>0.75</v>
      </c>
      <c r="H434" s="20">
        <v>0.7</v>
      </c>
      <c r="I434" s="20"/>
      <c r="J434" s="21">
        <f t="shared" si="70"/>
        <v>5.0000000000000044E-2</v>
      </c>
      <c r="K434" s="21">
        <f t="shared" si="73"/>
        <v>0</v>
      </c>
      <c r="L434" s="20"/>
      <c r="M434" s="21" t="str">
        <f t="shared" si="71"/>
        <v>-</v>
      </c>
      <c r="N434" s="25">
        <f t="shared" si="74"/>
        <v>6341</v>
      </c>
      <c r="O434" s="22">
        <v>6347</v>
      </c>
      <c r="P434" s="23">
        <f t="shared" si="75"/>
        <v>6</v>
      </c>
      <c r="Q434" s="23">
        <f t="shared" si="72"/>
        <v>2160</v>
      </c>
      <c r="R434" s="26">
        <v>0.4</v>
      </c>
      <c r="U434">
        <f>+Q434/[1]Agua!C433</f>
        <v>9.2307692307692299</v>
      </c>
    </row>
    <row r="435" spans="1:21" x14ac:dyDescent="0.3">
      <c r="A435" s="18">
        <f>IF([1]Agua!A434&gt;0,[1]Agua!A434,"-")</f>
        <v>42842</v>
      </c>
      <c r="B435" s="19">
        <f>IF([1]Agua!B434&gt;0,[1]Agua!B434,"-")</f>
        <v>0.20833333333333334</v>
      </c>
      <c r="C435" s="21">
        <f t="shared" si="76"/>
        <v>0.72</v>
      </c>
      <c r="D435" s="20">
        <v>0.68</v>
      </c>
      <c r="E435" s="20"/>
      <c r="F435" s="21">
        <f t="shared" si="69"/>
        <v>3.9999999999999925E-2</v>
      </c>
      <c r="G435" s="21">
        <f t="shared" si="77"/>
        <v>0.7</v>
      </c>
      <c r="H435" s="20">
        <v>0.65</v>
      </c>
      <c r="I435" s="20"/>
      <c r="J435" s="21">
        <f t="shared" si="70"/>
        <v>4.9999999999999933E-2</v>
      </c>
      <c r="K435" s="21">
        <f t="shared" si="73"/>
        <v>0</v>
      </c>
      <c r="L435" s="20"/>
      <c r="M435" s="21" t="str">
        <f t="shared" si="71"/>
        <v>-</v>
      </c>
      <c r="N435" s="25">
        <f t="shared" si="74"/>
        <v>6347</v>
      </c>
      <c r="O435" s="22">
        <v>6353</v>
      </c>
      <c r="P435" s="23">
        <f t="shared" si="75"/>
        <v>6</v>
      </c>
      <c r="Q435" s="23">
        <f t="shared" si="72"/>
        <v>2160</v>
      </c>
      <c r="R435" s="26">
        <v>0.4</v>
      </c>
      <c r="U435">
        <f>+Q435/[1]Agua!C434</f>
        <v>10.334928229665072</v>
      </c>
    </row>
    <row r="436" spans="1:21" x14ac:dyDescent="0.3">
      <c r="A436" s="18">
        <f>IF([1]Agua!A435&gt;0,[1]Agua!A435,"-")</f>
        <v>42843</v>
      </c>
      <c r="B436" s="19">
        <f>IF([1]Agua!B435&gt;0,[1]Agua!B435,"-")</f>
        <v>0.20833333333333334</v>
      </c>
      <c r="C436" s="21">
        <f t="shared" si="76"/>
        <v>0.68</v>
      </c>
      <c r="D436" s="20">
        <v>0.64</v>
      </c>
      <c r="E436" s="20"/>
      <c r="F436" s="21">
        <f t="shared" si="69"/>
        <v>4.0000000000000036E-2</v>
      </c>
      <c r="G436" s="21">
        <f t="shared" si="77"/>
        <v>0.65</v>
      </c>
      <c r="H436" s="20">
        <v>0.6</v>
      </c>
      <c r="I436" s="20"/>
      <c r="J436" s="21">
        <f t="shared" si="70"/>
        <v>5.0000000000000044E-2</v>
      </c>
      <c r="K436" s="21">
        <f t="shared" si="73"/>
        <v>0</v>
      </c>
      <c r="L436" s="20"/>
      <c r="M436" s="21" t="str">
        <f t="shared" si="71"/>
        <v>-</v>
      </c>
      <c r="N436" s="25">
        <f t="shared" si="74"/>
        <v>6353</v>
      </c>
      <c r="O436" s="22">
        <v>6359</v>
      </c>
      <c r="P436" s="23">
        <f t="shared" si="75"/>
        <v>6</v>
      </c>
      <c r="Q436" s="23">
        <f t="shared" si="72"/>
        <v>2160</v>
      </c>
      <c r="R436" s="26">
        <v>0.41</v>
      </c>
      <c r="U436">
        <f>+Q436/[1]Agua!C435</f>
        <v>12.857142857142858</v>
      </c>
    </row>
    <row r="437" spans="1:21" x14ac:dyDescent="0.3">
      <c r="A437" s="18">
        <f>IF([1]Agua!A436&gt;0,[1]Agua!A436,"-")</f>
        <v>42844</v>
      </c>
      <c r="B437" s="19">
        <f>IF([1]Agua!B436&gt;0,[1]Agua!B436,"-")</f>
        <v>0.20833333333333334</v>
      </c>
      <c r="C437" s="21">
        <f t="shared" si="76"/>
        <v>0.64</v>
      </c>
      <c r="D437" s="20">
        <v>0.6</v>
      </c>
      <c r="E437" s="20"/>
      <c r="F437" s="21">
        <f t="shared" si="69"/>
        <v>4.0000000000000036E-2</v>
      </c>
      <c r="G437" s="21">
        <f t="shared" si="77"/>
        <v>0.6</v>
      </c>
      <c r="H437" s="20">
        <v>0.55000000000000004</v>
      </c>
      <c r="I437" s="20"/>
      <c r="J437" s="21">
        <f t="shared" si="70"/>
        <v>4.9999999999999933E-2</v>
      </c>
      <c r="K437" s="21">
        <f t="shared" si="73"/>
        <v>0</v>
      </c>
      <c r="L437" s="20"/>
      <c r="M437" s="21" t="str">
        <f t="shared" si="71"/>
        <v>-</v>
      </c>
      <c r="N437" s="25">
        <f t="shared" si="74"/>
        <v>6359</v>
      </c>
      <c r="O437" s="22">
        <v>6365</v>
      </c>
      <c r="P437" s="23">
        <f t="shared" si="75"/>
        <v>6</v>
      </c>
      <c r="Q437" s="23">
        <f t="shared" si="72"/>
        <v>2160</v>
      </c>
      <c r="R437" s="26">
        <v>0.42</v>
      </c>
      <c r="U437">
        <f>+Q437/[1]Agua!C436</f>
        <v>10.85427135678392</v>
      </c>
    </row>
    <row r="438" spans="1:21" x14ac:dyDescent="0.3">
      <c r="A438" s="18">
        <f>IF([1]Agua!A437&gt;0,[1]Agua!A437,"-")</f>
        <v>42845</v>
      </c>
      <c r="B438" s="19">
        <f>IF([1]Agua!B437&gt;0,[1]Agua!B437,"-")</f>
        <v>0.20833333333333334</v>
      </c>
      <c r="C438" s="21">
        <f t="shared" si="76"/>
        <v>0.6</v>
      </c>
      <c r="D438" s="20">
        <v>0.56000000000000005</v>
      </c>
      <c r="E438" s="20"/>
      <c r="F438" s="21">
        <f t="shared" si="69"/>
        <v>3.9999999999999925E-2</v>
      </c>
      <c r="G438" s="21">
        <f t="shared" si="77"/>
        <v>0.55000000000000004</v>
      </c>
      <c r="H438" s="20">
        <v>0.5</v>
      </c>
      <c r="I438" s="20"/>
      <c r="J438" s="21">
        <f t="shared" si="70"/>
        <v>5.0000000000000044E-2</v>
      </c>
      <c r="K438" s="21">
        <f t="shared" si="73"/>
        <v>0</v>
      </c>
      <c r="L438" s="20"/>
      <c r="M438" s="21" t="str">
        <f t="shared" si="71"/>
        <v>-</v>
      </c>
      <c r="N438" s="25">
        <f t="shared" si="74"/>
        <v>6365</v>
      </c>
      <c r="O438" s="22">
        <v>6371</v>
      </c>
      <c r="P438" s="23">
        <f t="shared" si="75"/>
        <v>6</v>
      </c>
      <c r="Q438" s="23">
        <f t="shared" si="72"/>
        <v>2160</v>
      </c>
      <c r="R438" s="26">
        <v>0.42</v>
      </c>
      <c r="U438">
        <f>+Q438/[1]Agua!C437</f>
        <v>19.45945945945946</v>
      </c>
    </row>
    <row r="439" spans="1:21" x14ac:dyDescent="0.3">
      <c r="A439" s="18">
        <f>IF([1]Agua!A438&gt;0,[1]Agua!A438,"-")</f>
        <v>42846</v>
      </c>
      <c r="B439" s="19">
        <f>IF([1]Agua!B438&gt;0,[1]Agua!B438,"-")</f>
        <v>0.20833333333333334</v>
      </c>
      <c r="C439" s="21">
        <f t="shared" si="76"/>
        <v>0.56000000000000005</v>
      </c>
      <c r="D439" s="20">
        <v>0.52</v>
      </c>
      <c r="E439" s="20"/>
      <c r="F439" s="21">
        <f t="shared" si="69"/>
        <v>4.0000000000000036E-2</v>
      </c>
      <c r="G439" s="21">
        <f t="shared" si="77"/>
        <v>0.5</v>
      </c>
      <c r="H439" s="20">
        <v>0.4</v>
      </c>
      <c r="I439" s="20"/>
      <c r="J439" s="21">
        <f t="shared" si="70"/>
        <v>9.9999999999999978E-2</v>
      </c>
      <c r="K439" s="21">
        <f t="shared" si="73"/>
        <v>0</v>
      </c>
      <c r="L439" s="20"/>
      <c r="M439" s="21" t="str">
        <f t="shared" si="71"/>
        <v>-</v>
      </c>
      <c r="N439" s="25">
        <f t="shared" si="74"/>
        <v>6371</v>
      </c>
      <c r="O439" s="22">
        <v>6376</v>
      </c>
      <c r="P439" s="23">
        <f t="shared" si="75"/>
        <v>5</v>
      </c>
      <c r="Q439" s="23">
        <f t="shared" si="72"/>
        <v>1800</v>
      </c>
      <c r="R439" s="26">
        <v>0.42</v>
      </c>
      <c r="U439">
        <f>+Q439/[1]Agua!C438</f>
        <v>15.254237288135593</v>
      </c>
    </row>
    <row r="440" spans="1:21" x14ac:dyDescent="0.3">
      <c r="A440" s="18">
        <f>IF([1]Agua!A439&gt;0,[1]Agua!A439,"-")</f>
        <v>42847</v>
      </c>
      <c r="B440" s="19">
        <f>IF([1]Agua!B439&gt;0,[1]Agua!B439,"-")</f>
        <v>0.20833333333333334</v>
      </c>
      <c r="C440" s="21">
        <f t="shared" si="76"/>
        <v>0.52</v>
      </c>
      <c r="D440" s="20">
        <v>0.48</v>
      </c>
      <c r="E440" s="20">
        <v>0.9</v>
      </c>
      <c r="F440" s="21">
        <f t="shared" si="69"/>
        <v>4.0000000000000036E-2</v>
      </c>
      <c r="G440" s="21">
        <f t="shared" si="77"/>
        <v>0.4</v>
      </c>
      <c r="H440" s="20">
        <v>0.37</v>
      </c>
      <c r="I440" s="20">
        <v>0.88</v>
      </c>
      <c r="J440" s="21">
        <f t="shared" si="70"/>
        <v>3.0000000000000027E-2</v>
      </c>
      <c r="K440" s="21">
        <f t="shared" si="73"/>
        <v>0</v>
      </c>
      <c r="L440" s="20"/>
      <c r="M440" s="21" t="str">
        <f t="shared" si="71"/>
        <v>-</v>
      </c>
      <c r="N440" s="25">
        <f t="shared" si="74"/>
        <v>6376</v>
      </c>
      <c r="O440" s="22">
        <v>6381</v>
      </c>
      <c r="P440" s="23">
        <f t="shared" si="75"/>
        <v>5</v>
      </c>
      <c r="Q440" s="23">
        <f t="shared" si="72"/>
        <v>1800</v>
      </c>
      <c r="R440" s="26">
        <v>0.42</v>
      </c>
      <c r="U440">
        <f>+Q440/[1]Agua!C439</f>
        <v>11.464968152866241</v>
      </c>
    </row>
    <row r="441" spans="1:21" x14ac:dyDescent="0.3">
      <c r="A441" s="18">
        <f>IF([1]Agua!A440&gt;0,[1]Agua!A440,"-")</f>
        <v>42848</v>
      </c>
      <c r="B441" s="19">
        <f>IF([1]Agua!B440&gt;0,[1]Agua!B440,"-")</f>
        <v>0.20833333333333334</v>
      </c>
      <c r="C441" s="21">
        <f t="shared" si="76"/>
        <v>0.9</v>
      </c>
      <c r="D441" s="20">
        <v>0.87</v>
      </c>
      <c r="E441" s="20"/>
      <c r="F441" s="21">
        <f t="shared" si="69"/>
        <v>3.0000000000000027E-2</v>
      </c>
      <c r="G441" s="21">
        <f t="shared" si="77"/>
        <v>0.88</v>
      </c>
      <c r="H441" s="20">
        <v>0.84</v>
      </c>
      <c r="I441" s="20"/>
      <c r="J441" s="21">
        <f t="shared" si="70"/>
        <v>4.0000000000000036E-2</v>
      </c>
      <c r="K441" s="21">
        <f t="shared" si="73"/>
        <v>0</v>
      </c>
      <c r="L441" s="20"/>
      <c r="M441" s="21" t="str">
        <f t="shared" si="71"/>
        <v>-</v>
      </c>
      <c r="N441" s="25">
        <f t="shared" si="74"/>
        <v>6381</v>
      </c>
      <c r="O441" s="22">
        <v>6387</v>
      </c>
      <c r="P441" s="23">
        <f t="shared" si="75"/>
        <v>6</v>
      </c>
      <c r="Q441" s="23">
        <f t="shared" si="72"/>
        <v>2160</v>
      </c>
      <c r="R441" s="26">
        <v>0.42</v>
      </c>
      <c r="U441">
        <f>+Q441/[1]Agua!C440</f>
        <v>12.485549132947977</v>
      </c>
    </row>
    <row r="442" spans="1:21" x14ac:dyDescent="0.3">
      <c r="A442" s="18">
        <f>IF([1]Agua!A441&gt;0,[1]Agua!A441,"-")</f>
        <v>42849</v>
      </c>
      <c r="B442" s="19">
        <f>IF([1]Agua!B441&gt;0,[1]Agua!B441,"-")</f>
        <v>0.20833333333333334</v>
      </c>
      <c r="C442" s="21">
        <f t="shared" si="76"/>
        <v>0.87</v>
      </c>
      <c r="D442" s="20">
        <v>0.84</v>
      </c>
      <c r="E442" s="20"/>
      <c r="F442" s="21">
        <f t="shared" si="69"/>
        <v>3.0000000000000027E-2</v>
      </c>
      <c r="G442" s="21">
        <f t="shared" si="77"/>
        <v>0.84</v>
      </c>
      <c r="H442" s="20">
        <v>0.8</v>
      </c>
      <c r="I442" s="20"/>
      <c r="J442" s="21">
        <f t="shared" si="70"/>
        <v>3.9999999999999925E-2</v>
      </c>
      <c r="K442" s="21">
        <f t="shared" si="73"/>
        <v>0</v>
      </c>
      <c r="L442" s="20"/>
      <c r="M442" s="21" t="str">
        <f t="shared" si="71"/>
        <v>-</v>
      </c>
      <c r="N442" s="25">
        <f t="shared" si="74"/>
        <v>6387</v>
      </c>
      <c r="O442" s="22">
        <v>6394</v>
      </c>
      <c r="P442" s="23">
        <f t="shared" si="75"/>
        <v>7</v>
      </c>
      <c r="Q442" s="23">
        <f t="shared" si="72"/>
        <v>2520</v>
      </c>
      <c r="R442" s="26">
        <v>0.47</v>
      </c>
      <c r="U442">
        <f>+Q442/[1]Agua!C441</f>
        <v>14.23728813559322</v>
      </c>
    </row>
    <row r="443" spans="1:21" x14ac:dyDescent="0.3">
      <c r="A443" s="18">
        <f>IF([1]Agua!A442&gt;0,[1]Agua!A442,"-")</f>
        <v>42850</v>
      </c>
      <c r="B443" s="19">
        <f>IF([1]Agua!B442&gt;0,[1]Agua!B442,"-")</f>
        <v>0.20833333333333334</v>
      </c>
      <c r="C443" s="21">
        <f t="shared" si="76"/>
        <v>0.84</v>
      </c>
      <c r="D443" s="20">
        <v>0.81</v>
      </c>
      <c r="E443" s="20"/>
      <c r="F443" s="21">
        <f t="shared" si="69"/>
        <v>2.9999999999999916E-2</v>
      </c>
      <c r="G443" s="21">
        <f t="shared" si="77"/>
        <v>0.8</v>
      </c>
      <c r="H443" s="20">
        <v>0.75</v>
      </c>
      <c r="I443" s="20"/>
      <c r="J443" s="21">
        <f t="shared" si="70"/>
        <v>5.0000000000000044E-2</v>
      </c>
      <c r="K443" s="21">
        <f t="shared" si="73"/>
        <v>0</v>
      </c>
      <c r="L443" s="20"/>
      <c r="M443" s="21" t="str">
        <f t="shared" si="71"/>
        <v>-</v>
      </c>
      <c r="N443" s="25">
        <f t="shared" si="74"/>
        <v>6394</v>
      </c>
      <c r="O443" s="22">
        <v>6401</v>
      </c>
      <c r="P443" s="23">
        <f t="shared" si="75"/>
        <v>7</v>
      </c>
      <c r="Q443" s="23">
        <f t="shared" si="72"/>
        <v>2520</v>
      </c>
      <c r="R443" s="26">
        <v>0.47</v>
      </c>
      <c r="U443">
        <f>+Q443/[1]Agua!C442</f>
        <v>19.6875</v>
      </c>
    </row>
    <row r="444" spans="1:21" x14ac:dyDescent="0.3">
      <c r="A444" s="18">
        <f>IF([1]Agua!A443&gt;0,[1]Agua!A443,"-")</f>
        <v>42851</v>
      </c>
      <c r="B444" s="19">
        <f>IF([1]Agua!B443&gt;0,[1]Agua!B443,"-")</f>
        <v>0.20833333333333334</v>
      </c>
      <c r="C444" s="21">
        <f t="shared" si="76"/>
        <v>0.81</v>
      </c>
      <c r="D444" s="20">
        <v>0.78</v>
      </c>
      <c r="E444" s="20"/>
      <c r="F444" s="21">
        <f t="shared" si="69"/>
        <v>3.0000000000000027E-2</v>
      </c>
      <c r="G444" s="21">
        <f t="shared" si="77"/>
        <v>0.75</v>
      </c>
      <c r="H444" s="20">
        <v>0.7</v>
      </c>
      <c r="I444" s="20"/>
      <c r="J444" s="21">
        <f t="shared" si="70"/>
        <v>5.0000000000000044E-2</v>
      </c>
      <c r="K444" s="21">
        <f t="shared" si="73"/>
        <v>0</v>
      </c>
      <c r="L444" s="20"/>
      <c r="M444" s="21" t="str">
        <f t="shared" si="71"/>
        <v>-</v>
      </c>
      <c r="N444" s="25">
        <f t="shared" si="74"/>
        <v>6401</v>
      </c>
      <c r="O444" s="22">
        <v>6408</v>
      </c>
      <c r="P444" s="23">
        <f t="shared" si="75"/>
        <v>7</v>
      </c>
      <c r="Q444" s="23">
        <f t="shared" si="72"/>
        <v>2520</v>
      </c>
      <c r="R444" s="26">
        <v>0.47</v>
      </c>
      <c r="U444">
        <f>+Q444/[1]Agua!C443</f>
        <v>22.5</v>
      </c>
    </row>
    <row r="445" spans="1:21" x14ac:dyDescent="0.3">
      <c r="A445" s="18">
        <f>IF([1]Agua!A444&gt;0,[1]Agua!A444,"-")</f>
        <v>42852</v>
      </c>
      <c r="B445" s="19">
        <f>IF([1]Agua!B444&gt;0,[1]Agua!B444,"-")</f>
        <v>0.20833333333333334</v>
      </c>
      <c r="C445" s="21">
        <f t="shared" si="76"/>
        <v>0.78</v>
      </c>
      <c r="D445" s="20">
        <v>0.76</v>
      </c>
      <c r="E445" s="20">
        <v>0.9</v>
      </c>
      <c r="F445" s="21">
        <f t="shared" si="69"/>
        <v>2.0000000000000018E-2</v>
      </c>
      <c r="G445" s="21">
        <f t="shared" si="77"/>
        <v>0.7</v>
      </c>
      <c r="H445" s="20">
        <v>0.65</v>
      </c>
      <c r="I445" s="20">
        <v>0.95</v>
      </c>
      <c r="J445" s="21">
        <f t="shared" si="70"/>
        <v>4.9999999999999933E-2</v>
      </c>
      <c r="K445" s="21">
        <f t="shared" si="73"/>
        <v>0</v>
      </c>
      <c r="L445" s="20"/>
      <c r="M445" s="21" t="str">
        <f t="shared" si="71"/>
        <v>-</v>
      </c>
      <c r="N445" s="25">
        <f t="shared" si="74"/>
        <v>6408</v>
      </c>
      <c r="O445" s="22">
        <v>6413</v>
      </c>
      <c r="P445" s="23">
        <f t="shared" si="75"/>
        <v>5</v>
      </c>
      <c r="Q445" s="23">
        <f t="shared" si="72"/>
        <v>1800</v>
      </c>
      <c r="R445" s="26">
        <v>0.47</v>
      </c>
      <c r="U445">
        <f>+Q445/[1]Agua!C444</f>
        <v>15.126050420168067</v>
      </c>
    </row>
    <row r="446" spans="1:21" x14ac:dyDescent="0.3">
      <c r="A446" s="18">
        <f>IF([1]Agua!A445&gt;0,[1]Agua!A445,"-")</f>
        <v>42853</v>
      </c>
      <c r="B446" s="19">
        <f>IF([1]Agua!B445&gt;0,[1]Agua!B445,"-")</f>
        <v>0.20833333333333334</v>
      </c>
      <c r="C446" s="21">
        <f t="shared" si="76"/>
        <v>0.9</v>
      </c>
      <c r="D446" s="20">
        <v>0.88</v>
      </c>
      <c r="E446" s="20"/>
      <c r="F446" s="21">
        <f t="shared" si="69"/>
        <v>2.0000000000000018E-2</v>
      </c>
      <c r="G446" s="21">
        <f t="shared" si="77"/>
        <v>0.95</v>
      </c>
      <c r="H446" s="20">
        <v>0.94</v>
      </c>
      <c r="I446" s="20"/>
      <c r="J446" s="21">
        <f t="shared" si="70"/>
        <v>1.0000000000000009E-2</v>
      </c>
      <c r="K446" s="21">
        <f t="shared" si="73"/>
        <v>0</v>
      </c>
      <c r="L446" s="20"/>
      <c r="M446" s="21" t="str">
        <f t="shared" si="71"/>
        <v>-</v>
      </c>
      <c r="N446" s="25">
        <f t="shared" si="74"/>
        <v>6413</v>
      </c>
      <c r="O446" s="22">
        <v>6419</v>
      </c>
      <c r="P446" s="23">
        <f t="shared" si="75"/>
        <v>6</v>
      </c>
      <c r="Q446" s="23">
        <f t="shared" si="72"/>
        <v>2160</v>
      </c>
      <c r="R446" s="26">
        <v>0.47</v>
      </c>
      <c r="U446">
        <f>+Q446/[1]Agua!C445</f>
        <v>13.846153846153847</v>
      </c>
    </row>
    <row r="447" spans="1:21" x14ac:dyDescent="0.3">
      <c r="A447" s="18">
        <f>IF([1]Agua!A446&gt;0,[1]Agua!A446,"-")</f>
        <v>42854</v>
      </c>
      <c r="B447" s="19">
        <f>IF([1]Agua!B446&gt;0,[1]Agua!B446,"-")</f>
        <v>0.20833333333333334</v>
      </c>
      <c r="C447" s="21">
        <f t="shared" si="76"/>
        <v>0.88</v>
      </c>
      <c r="D447" s="20">
        <v>0.86</v>
      </c>
      <c r="E447" s="20"/>
      <c r="F447" s="21">
        <f t="shared" si="69"/>
        <v>2.0000000000000018E-2</v>
      </c>
      <c r="G447" s="21">
        <f t="shared" si="77"/>
        <v>0.94</v>
      </c>
      <c r="H447" s="20">
        <v>0.89</v>
      </c>
      <c r="I447" s="20"/>
      <c r="J447" s="21">
        <f t="shared" si="70"/>
        <v>4.9999999999999933E-2</v>
      </c>
      <c r="K447" s="21">
        <f t="shared" si="73"/>
        <v>0</v>
      </c>
      <c r="L447" s="20"/>
      <c r="M447" s="21" t="str">
        <f t="shared" si="71"/>
        <v>-</v>
      </c>
      <c r="N447" s="25">
        <f t="shared" si="74"/>
        <v>6419</v>
      </c>
      <c r="O447" s="22">
        <v>6426</v>
      </c>
      <c r="P447" s="23">
        <f t="shared" si="75"/>
        <v>7</v>
      </c>
      <c r="Q447" s="23">
        <f t="shared" si="72"/>
        <v>2520</v>
      </c>
      <c r="R447" s="26">
        <v>0.47</v>
      </c>
      <c r="U447">
        <f>+Q447/[1]Agua!C446</f>
        <v>10.909090909090908</v>
      </c>
    </row>
    <row r="448" spans="1:21" x14ac:dyDescent="0.3">
      <c r="A448" s="18">
        <f>IF([1]Agua!A447&gt;0,[1]Agua!A447,"-")</f>
        <v>42855</v>
      </c>
      <c r="B448" s="19">
        <f>IF([1]Agua!B447&gt;0,[1]Agua!B447,"-")</f>
        <v>0.20833333333333334</v>
      </c>
      <c r="C448" s="21">
        <f t="shared" si="76"/>
        <v>0.86</v>
      </c>
      <c r="D448" s="20">
        <v>0.83</v>
      </c>
      <c r="E448" s="20"/>
      <c r="F448" s="21">
        <f t="shared" si="69"/>
        <v>3.0000000000000027E-2</v>
      </c>
      <c r="G448" s="21">
        <f t="shared" si="77"/>
        <v>0.89</v>
      </c>
      <c r="H448" s="20">
        <v>0.85</v>
      </c>
      <c r="I448" s="20"/>
      <c r="J448" s="21">
        <f t="shared" si="70"/>
        <v>4.0000000000000036E-2</v>
      </c>
      <c r="K448" s="21">
        <f t="shared" si="73"/>
        <v>0</v>
      </c>
      <c r="L448" s="20"/>
      <c r="M448" s="21" t="str">
        <f t="shared" si="71"/>
        <v>-</v>
      </c>
      <c r="N448" s="25">
        <f t="shared" si="74"/>
        <v>6426</v>
      </c>
      <c r="O448" s="22">
        <v>6433</v>
      </c>
      <c r="P448" s="23">
        <f t="shared" si="75"/>
        <v>7</v>
      </c>
      <c r="Q448" s="23">
        <f t="shared" si="72"/>
        <v>2520</v>
      </c>
      <c r="R448" s="26">
        <v>0.47</v>
      </c>
      <c r="U448">
        <f>+Q448/[1]Agua!C447</f>
        <v>11.300448430493274</v>
      </c>
    </row>
    <row r="449" spans="1:21" x14ac:dyDescent="0.3">
      <c r="A449" s="18">
        <f>IF([1]Agua!A448&gt;0,[1]Agua!A448,"-")</f>
        <v>42856</v>
      </c>
      <c r="B449" s="19">
        <f>IF([1]Agua!B448&gt;0,[1]Agua!B448,"-")</f>
        <v>0.20833333333333334</v>
      </c>
      <c r="C449" s="21">
        <f t="shared" si="76"/>
        <v>0.83</v>
      </c>
      <c r="D449" s="20">
        <v>0.8</v>
      </c>
      <c r="E449" s="20"/>
      <c r="F449" s="21">
        <f t="shared" si="69"/>
        <v>2.9999999999999916E-2</v>
      </c>
      <c r="G449" s="21">
        <f t="shared" si="77"/>
        <v>0.85</v>
      </c>
      <c r="H449" s="20">
        <v>0.8</v>
      </c>
      <c r="I449" s="20"/>
      <c r="J449" s="21">
        <f t="shared" si="70"/>
        <v>4.9999999999999933E-2</v>
      </c>
      <c r="K449" s="21">
        <f t="shared" si="73"/>
        <v>0</v>
      </c>
      <c r="L449" s="20"/>
      <c r="M449" s="21" t="str">
        <f t="shared" si="71"/>
        <v>-</v>
      </c>
      <c r="N449" s="25">
        <f t="shared" si="74"/>
        <v>6433</v>
      </c>
      <c r="O449" s="22">
        <v>6440</v>
      </c>
      <c r="P449" s="23">
        <f t="shared" si="75"/>
        <v>7</v>
      </c>
      <c r="Q449" s="23">
        <f t="shared" si="72"/>
        <v>2520</v>
      </c>
      <c r="R449" s="26">
        <v>0.47</v>
      </c>
      <c r="U449">
        <f>+Q449/[1]Agua!C448</f>
        <v>20</v>
      </c>
    </row>
    <row r="450" spans="1:21" x14ac:dyDescent="0.3">
      <c r="A450" s="18">
        <f>IF([1]Agua!A449&gt;0,[1]Agua!A449,"-")</f>
        <v>42857</v>
      </c>
      <c r="B450" s="19">
        <f>IF([1]Agua!B449&gt;0,[1]Agua!B449,"-")</f>
        <v>0.20833333333333334</v>
      </c>
      <c r="C450" s="21">
        <f t="shared" si="76"/>
        <v>0.8</v>
      </c>
      <c r="D450" s="20">
        <v>0.8</v>
      </c>
      <c r="E450" s="20"/>
      <c r="F450" s="21">
        <f t="shared" si="69"/>
        <v>0</v>
      </c>
      <c r="G450" s="21">
        <f t="shared" si="77"/>
        <v>0.8</v>
      </c>
      <c r="H450" s="20">
        <v>0.8</v>
      </c>
      <c r="I450" s="20"/>
      <c r="J450" s="21">
        <f t="shared" si="70"/>
        <v>0</v>
      </c>
      <c r="K450" s="21">
        <f t="shared" si="73"/>
        <v>0</v>
      </c>
      <c r="L450" s="20"/>
      <c r="M450" s="21" t="str">
        <f t="shared" si="71"/>
        <v>-</v>
      </c>
      <c r="N450" s="25">
        <f t="shared" si="74"/>
        <v>6440</v>
      </c>
      <c r="O450" s="22">
        <v>6447</v>
      </c>
      <c r="P450" s="23">
        <f t="shared" si="75"/>
        <v>7</v>
      </c>
      <c r="Q450" s="23">
        <f t="shared" si="72"/>
        <v>2520</v>
      </c>
      <c r="R450" s="26">
        <v>0.47</v>
      </c>
      <c r="U450">
        <f>+Q450/[1]Agua!C449</f>
        <v>17.872340425531913</v>
      </c>
    </row>
    <row r="451" spans="1:21" x14ac:dyDescent="0.3">
      <c r="A451" s="18">
        <f>IF([1]Agua!A450&gt;0,[1]Agua!A450,"-")</f>
        <v>42858</v>
      </c>
      <c r="B451" s="19">
        <f>IF([1]Agua!B450&gt;0,[1]Agua!B450,"-")</f>
        <v>0.20833333333333334</v>
      </c>
      <c r="C451" s="21">
        <f t="shared" si="76"/>
        <v>0.8</v>
      </c>
      <c r="D451" s="20">
        <v>0.76</v>
      </c>
      <c r="E451" s="20"/>
      <c r="F451" s="21">
        <f t="shared" si="69"/>
        <v>4.0000000000000036E-2</v>
      </c>
      <c r="G451" s="21">
        <f t="shared" si="77"/>
        <v>0.8</v>
      </c>
      <c r="H451" s="20">
        <v>0.78</v>
      </c>
      <c r="I451" s="20"/>
      <c r="J451" s="21">
        <f t="shared" si="70"/>
        <v>2.0000000000000018E-2</v>
      </c>
      <c r="K451" s="21">
        <f t="shared" si="73"/>
        <v>0</v>
      </c>
      <c r="L451" s="20"/>
      <c r="M451" s="21" t="str">
        <f t="shared" si="71"/>
        <v>-</v>
      </c>
      <c r="N451" s="25">
        <f t="shared" si="74"/>
        <v>6447</v>
      </c>
      <c r="O451" s="22">
        <v>6452</v>
      </c>
      <c r="P451" s="23">
        <f t="shared" si="75"/>
        <v>5</v>
      </c>
      <c r="Q451" s="23">
        <f t="shared" si="72"/>
        <v>1800</v>
      </c>
      <c r="R451" s="26">
        <v>0.47</v>
      </c>
      <c r="U451">
        <f>+Q451/[1]Agua!C450</f>
        <v>10.975609756097562</v>
      </c>
    </row>
    <row r="452" spans="1:21" x14ac:dyDescent="0.3">
      <c r="A452" s="18">
        <f>IF([1]Agua!A451&gt;0,[1]Agua!A451,"-")</f>
        <v>42859</v>
      </c>
      <c r="B452" s="19">
        <f>IF([1]Agua!B451&gt;0,[1]Agua!B451,"-")</f>
        <v>0.20833333333333334</v>
      </c>
      <c r="C452" s="21">
        <f t="shared" si="76"/>
        <v>0.76</v>
      </c>
      <c r="D452" s="20">
        <v>0.73</v>
      </c>
      <c r="E452" s="20"/>
      <c r="F452" s="21">
        <f t="shared" si="69"/>
        <v>3.0000000000000027E-2</v>
      </c>
      <c r="G452" s="21">
        <f t="shared" si="77"/>
        <v>0.78</v>
      </c>
      <c r="H452" s="20">
        <v>0.73</v>
      </c>
      <c r="I452" s="20"/>
      <c r="J452" s="21">
        <f t="shared" si="70"/>
        <v>5.0000000000000044E-2</v>
      </c>
      <c r="K452" s="21">
        <f t="shared" si="73"/>
        <v>0</v>
      </c>
      <c r="L452" s="20"/>
      <c r="M452" s="21" t="str">
        <f t="shared" si="71"/>
        <v>-</v>
      </c>
      <c r="N452" s="25">
        <f t="shared" si="74"/>
        <v>6452</v>
      </c>
      <c r="O452" s="22">
        <v>6458</v>
      </c>
      <c r="P452" s="23">
        <f t="shared" si="75"/>
        <v>6</v>
      </c>
      <c r="Q452" s="23">
        <f t="shared" si="72"/>
        <v>2160</v>
      </c>
      <c r="R452" s="26">
        <v>0.47</v>
      </c>
      <c r="U452">
        <f>+Q452/[1]Agua!C451</f>
        <v>15</v>
      </c>
    </row>
    <row r="453" spans="1:21" x14ac:dyDescent="0.3">
      <c r="A453" s="18">
        <f>IF([1]Agua!A452&gt;0,[1]Agua!A452,"-")</f>
        <v>42860</v>
      </c>
      <c r="B453" s="19">
        <f>IF([1]Agua!B452&gt;0,[1]Agua!B452,"-")</f>
        <v>0.20833333333333334</v>
      </c>
      <c r="C453" s="21">
        <f t="shared" si="76"/>
        <v>0.73</v>
      </c>
      <c r="D453" s="20">
        <v>0.7</v>
      </c>
      <c r="E453" s="20"/>
      <c r="F453" s="21">
        <f t="shared" si="69"/>
        <v>3.0000000000000027E-2</v>
      </c>
      <c r="G453" s="21">
        <f t="shared" si="77"/>
        <v>0.73</v>
      </c>
      <c r="H453" s="20">
        <v>0.7</v>
      </c>
      <c r="I453" s="20"/>
      <c r="J453" s="21">
        <f t="shared" si="70"/>
        <v>3.0000000000000027E-2</v>
      </c>
      <c r="K453" s="21">
        <f t="shared" si="73"/>
        <v>0</v>
      </c>
      <c r="L453" s="20"/>
      <c r="M453" s="21" t="str">
        <f t="shared" si="71"/>
        <v>-</v>
      </c>
      <c r="N453" s="25">
        <f t="shared" si="74"/>
        <v>6458</v>
      </c>
      <c r="O453" s="22">
        <v>6464</v>
      </c>
      <c r="P453" s="23">
        <f t="shared" si="75"/>
        <v>6</v>
      </c>
      <c r="Q453" s="23">
        <f t="shared" si="72"/>
        <v>2160</v>
      </c>
      <c r="R453" s="26">
        <v>0.47</v>
      </c>
      <c r="U453">
        <f>+Q453/[1]Agua!C452</f>
        <v>13.012048192771084</v>
      </c>
    </row>
    <row r="454" spans="1:21" x14ac:dyDescent="0.3">
      <c r="A454" s="18">
        <f>IF([1]Agua!A453&gt;0,[1]Agua!A453,"-")</f>
        <v>42861</v>
      </c>
      <c r="B454" s="19">
        <f>IF([1]Agua!B453&gt;0,[1]Agua!B453,"-")</f>
        <v>0.20833333333333334</v>
      </c>
      <c r="C454" s="21">
        <f t="shared" si="76"/>
        <v>0.7</v>
      </c>
      <c r="D454" s="20">
        <v>0.67</v>
      </c>
      <c r="E454" s="20"/>
      <c r="F454" s="21">
        <f t="shared" si="69"/>
        <v>2.9999999999999916E-2</v>
      </c>
      <c r="G454" s="21">
        <f t="shared" si="77"/>
        <v>0.7</v>
      </c>
      <c r="H454" s="20">
        <v>0.7</v>
      </c>
      <c r="I454" s="20"/>
      <c r="J454" s="21">
        <f t="shared" si="70"/>
        <v>0</v>
      </c>
      <c r="K454" s="21">
        <f t="shared" si="73"/>
        <v>0</v>
      </c>
      <c r="L454" s="20"/>
      <c r="M454" s="21" t="str">
        <f t="shared" si="71"/>
        <v>-</v>
      </c>
      <c r="N454" s="25">
        <f t="shared" si="74"/>
        <v>6464</v>
      </c>
      <c r="O454" s="22">
        <v>6469</v>
      </c>
      <c r="P454" s="23">
        <f t="shared" si="75"/>
        <v>5</v>
      </c>
      <c r="Q454" s="23">
        <f t="shared" si="72"/>
        <v>1800</v>
      </c>
      <c r="R454" s="26">
        <v>0.47</v>
      </c>
      <c r="U454">
        <f>+Q454/[1]Agua!C453</f>
        <v>8.7378640776699026</v>
      </c>
    </row>
    <row r="455" spans="1:21" x14ac:dyDescent="0.3">
      <c r="A455" s="18">
        <f>IF([1]Agua!A454&gt;0,[1]Agua!A454,"-")</f>
        <v>42862</v>
      </c>
      <c r="B455" s="19">
        <f>IF([1]Agua!B454&gt;0,[1]Agua!B454,"-")</f>
        <v>0.20833333333333334</v>
      </c>
      <c r="C455" s="21">
        <f t="shared" si="76"/>
        <v>0.67</v>
      </c>
      <c r="D455" s="20">
        <v>0.65</v>
      </c>
      <c r="E455" s="20"/>
      <c r="F455" s="21">
        <f t="shared" si="69"/>
        <v>2.0000000000000018E-2</v>
      </c>
      <c r="G455" s="21">
        <f t="shared" si="77"/>
        <v>0.7</v>
      </c>
      <c r="H455" s="20">
        <v>0.62</v>
      </c>
      <c r="I455" s="20"/>
      <c r="J455" s="21">
        <f t="shared" si="70"/>
        <v>7.999999999999996E-2</v>
      </c>
      <c r="K455" s="21">
        <f t="shared" si="73"/>
        <v>0</v>
      </c>
      <c r="L455" s="20"/>
      <c r="M455" s="21" t="str">
        <f t="shared" si="71"/>
        <v>-</v>
      </c>
      <c r="N455" s="25">
        <f t="shared" si="74"/>
        <v>6469</v>
      </c>
      <c r="O455" s="22">
        <v>6475</v>
      </c>
      <c r="P455" s="23">
        <f t="shared" si="75"/>
        <v>6</v>
      </c>
      <c r="Q455" s="23">
        <f t="shared" si="72"/>
        <v>2160</v>
      </c>
      <c r="R455" s="26">
        <v>0.47</v>
      </c>
      <c r="U455">
        <f>+Q455/[1]Agua!C454</f>
        <v>14.025974025974026</v>
      </c>
    </row>
    <row r="456" spans="1:21" x14ac:dyDescent="0.3">
      <c r="A456" s="18">
        <f>IF([1]Agua!A455&gt;0,[1]Agua!A455,"-")</f>
        <v>42863</v>
      </c>
      <c r="B456" s="19">
        <f>IF([1]Agua!B455&gt;0,[1]Agua!B455,"-")</f>
        <v>0.20833333333333334</v>
      </c>
      <c r="C456" s="21">
        <f t="shared" si="76"/>
        <v>0.65</v>
      </c>
      <c r="D456" s="20">
        <v>0.62</v>
      </c>
      <c r="E456" s="20"/>
      <c r="F456" s="21">
        <f t="shared" ref="F456:F519" si="78">IF(D456&gt;0,C456-D456,"-")</f>
        <v>3.0000000000000027E-2</v>
      </c>
      <c r="G456" s="21">
        <f t="shared" si="77"/>
        <v>0.62</v>
      </c>
      <c r="H456" s="20">
        <v>0.6</v>
      </c>
      <c r="I456" s="20"/>
      <c r="J456" s="21">
        <f t="shared" ref="J456:J519" si="79">IF(H456&gt;0,G456-H456,"-")</f>
        <v>2.0000000000000018E-2</v>
      </c>
      <c r="K456" s="21">
        <f t="shared" si="73"/>
        <v>0</v>
      </c>
      <c r="L456" s="20"/>
      <c r="M456" s="21" t="str">
        <f t="shared" ref="M456:M519" si="80">IF(L456&gt;0,K456-L456,"-")</f>
        <v>-</v>
      </c>
      <c r="N456" s="25">
        <f t="shared" si="74"/>
        <v>6475</v>
      </c>
      <c r="O456" s="22">
        <v>6480</v>
      </c>
      <c r="P456" s="23">
        <f t="shared" si="75"/>
        <v>5</v>
      </c>
      <c r="Q456" s="23">
        <f t="shared" ref="Q456:Q519" si="81">IF(P456&gt;0,P456*360,0)</f>
        <v>1800</v>
      </c>
      <c r="R456" s="26">
        <v>0.47</v>
      </c>
      <c r="U456">
        <f>+Q456/[1]Agua!C455</f>
        <v>13.138686131386862</v>
      </c>
    </row>
    <row r="457" spans="1:21" x14ac:dyDescent="0.3">
      <c r="A457" s="18">
        <f>IF([1]Agua!A456&gt;0,[1]Agua!A456,"-")</f>
        <v>42864</v>
      </c>
      <c r="B457" s="19">
        <f>IF([1]Agua!B456&gt;0,[1]Agua!B456,"-")</f>
        <v>0.20833333333333334</v>
      </c>
      <c r="C457" s="21">
        <f t="shared" si="76"/>
        <v>0.62</v>
      </c>
      <c r="D457" s="20">
        <v>0.59</v>
      </c>
      <c r="E457" s="20"/>
      <c r="F457" s="21">
        <f t="shared" si="78"/>
        <v>3.0000000000000027E-2</v>
      </c>
      <c r="G457" s="21">
        <f t="shared" si="77"/>
        <v>0.6</v>
      </c>
      <c r="H457" s="20">
        <v>0.57999999999999996</v>
      </c>
      <c r="I457" s="20"/>
      <c r="J457" s="21">
        <f t="shared" si="79"/>
        <v>2.0000000000000018E-2</v>
      </c>
      <c r="K457" s="21">
        <f t="shared" ref="K457:K520" si="82">IF(L456&gt;0,L456,0)</f>
        <v>0</v>
      </c>
      <c r="L457" s="20"/>
      <c r="M457" s="21" t="str">
        <f t="shared" si="80"/>
        <v>-</v>
      </c>
      <c r="N457" s="25">
        <f t="shared" ref="N457:N520" si="83">IF(O456&gt;0,O456,0)</f>
        <v>6480</v>
      </c>
      <c r="O457" s="22">
        <v>6486</v>
      </c>
      <c r="P457" s="23">
        <f t="shared" ref="P457:P520" si="84">IF(O457&gt;0,O457-N457,0)</f>
        <v>6</v>
      </c>
      <c r="Q457" s="23">
        <f t="shared" si="81"/>
        <v>2160</v>
      </c>
      <c r="R457" s="26">
        <v>0.47</v>
      </c>
      <c r="U457">
        <f>+Q457/[1]Agua!C456</f>
        <v>22.5</v>
      </c>
    </row>
    <row r="458" spans="1:21" x14ac:dyDescent="0.3">
      <c r="A458" s="18">
        <f>IF([1]Agua!A457&gt;0,[1]Agua!A457,"-")</f>
        <v>42865</v>
      </c>
      <c r="B458" s="19">
        <f>IF([1]Agua!B457&gt;0,[1]Agua!B457,"-")</f>
        <v>0.20833333333333334</v>
      </c>
      <c r="C458" s="21">
        <f t="shared" si="76"/>
        <v>0.59</v>
      </c>
      <c r="D458" s="20">
        <v>0.55000000000000004</v>
      </c>
      <c r="E458" s="20">
        <v>0.93</v>
      </c>
      <c r="F458" s="21">
        <f t="shared" si="78"/>
        <v>3.9999999999999925E-2</v>
      </c>
      <c r="G458" s="21">
        <f t="shared" si="77"/>
        <v>0.57999999999999996</v>
      </c>
      <c r="H458" s="20">
        <v>0.56000000000000005</v>
      </c>
      <c r="I458" s="20">
        <v>0.98</v>
      </c>
      <c r="J458" s="21">
        <f t="shared" si="79"/>
        <v>1.9999999999999907E-2</v>
      </c>
      <c r="K458" s="21">
        <f t="shared" si="82"/>
        <v>0</v>
      </c>
      <c r="L458" s="20"/>
      <c r="M458" s="21" t="str">
        <f t="shared" si="80"/>
        <v>-</v>
      </c>
      <c r="N458" s="25">
        <f t="shared" si="83"/>
        <v>6486</v>
      </c>
      <c r="O458" s="22">
        <v>6490</v>
      </c>
      <c r="P458" s="23">
        <f t="shared" si="84"/>
        <v>4</v>
      </c>
      <c r="Q458" s="23">
        <f t="shared" si="81"/>
        <v>1440</v>
      </c>
      <c r="R458" s="26">
        <v>0.47</v>
      </c>
      <c r="U458">
        <f>+Q458/[1]Agua!C457</f>
        <v>13.211009174311927</v>
      </c>
    </row>
    <row r="459" spans="1:21" x14ac:dyDescent="0.3">
      <c r="A459" s="18">
        <f>IF([1]Agua!A458&gt;0,[1]Agua!A458,"-")</f>
        <v>42866</v>
      </c>
      <c r="B459" s="19">
        <f>IF([1]Agua!B458&gt;0,[1]Agua!B458,"-")</f>
        <v>0.20833333333333334</v>
      </c>
      <c r="C459" s="21">
        <f t="shared" si="76"/>
        <v>0.93</v>
      </c>
      <c r="D459" s="20">
        <v>0.92</v>
      </c>
      <c r="E459" s="20"/>
      <c r="F459" s="21">
        <f t="shared" si="78"/>
        <v>1.0000000000000009E-2</v>
      </c>
      <c r="G459" s="21">
        <f t="shared" si="77"/>
        <v>0.98</v>
      </c>
      <c r="H459" s="20">
        <v>0.95</v>
      </c>
      <c r="I459" s="20"/>
      <c r="J459" s="21">
        <f t="shared" si="79"/>
        <v>3.0000000000000027E-2</v>
      </c>
      <c r="K459" s="21">
        <f t="shared" si="82"/>
        <v>0</v>
      </c>
      <c r="L459" s="20"/>
      <c r="M459" s="21" t="str">
        <f t="shared" si="80"/>
        <v>-</v>
      </c>
      <c r="N459" s="25">
        <f t="shared" si="83"/>
        <v>6490</v>
      </c>
      <c r="O459" s="22">
        <v>6494</v>
      </c>
      <c r="P459" s="23">
        <f t="shared" si="84"/>
        <v>4</v>
      </c>
      <c r="Q459" s="23">
        <f t="shared" si="81"/>
        <v>1440</v>
      </c>
      <c r="R459" s="26">
        <v>0.47</v>
      </c>
    </row>
    <row r="460" spans="1:21" x14ac:dyDescent="0.3">
      <c r="A460" s="18">
        <f>IF([1]Agua!A459&gt;0,[1]Agua!A459,"-")</f>
        <v>42867</v>
      </c>
      <c r="B460" s="19">
        <f>IF([1]Agua!B459&gt;0,[1]Agua!B459,"-")</f>
        <v>0.20833333333333334</v>
      </c>
      <c r="C460" s="21">
        <f t="shared" si="76"/>
        <v>0.92</v>
      </c>
      <c r="D460" s="20">
        <v>0.9</v>
      </c>
      <c r="E460" s="20"/>
      <c r="F460" s="21">
        <f t="shared" si="78"/>
        <v>2.0000000000000018E-2</v>
      </c>
      <c r="G460" s="21">
        <f t="shared" si="77"/>
        <v>0.95</v>
      </c>
      <c r="H460" s="20">
        <v>0.92</v>
      </c>
      <c r="I460" s="20"/>
      <c r="J460" s="21">
        <f t="shared" si="79"/>
        <v>2.9999999999999916E-2</v>
      </c>
      <c r="K460" s="21">
        <f t="shared" si="82"/>
        <v>0</v>
      </c>
      <c r="L460" s="20"/>
      <c r="M460" s="21" t="str">
        <f t="shared" si="80"/>
        <v>-</v>
      </c>
      <c r="N460" s="25">
        <f t="shared" si="83"/>
        <v>6494</v>
      </c>
      <c r="O460" s="22">
        <v>6500</v>
      </c>
      <c r="P460" s="23">
        <f t="shared" si="84"/>
        <v>6</v>
      </c>
      <c r="Q460" s="23">
        <f t="shared" si="81"/>
        <v>2160</v>
      </c>
      <c r="R460" s="26">
        <v>0.47</v>
      </c>
    </row>
    <row r="461" spans="1:21" x14ac:dyDescent="0.3">
      <c r="A461" s="18">
        <f>IF([1]Agua!A460&gt;0,[1]Agua!A460,"-")</f>
        <v>42868</v>
      </c>
      <c r="B461" s="19">
        <f>IF([1]Agua!B460&gt;0,[1]Agua!B460,"-")</f>
        <v>0.20833333333333334</v>
      </c>
      <c r="C461" s="21">
        <f t="shared" si="76"/>
        <v>0.9</v>
      </c>
      <c r="D461" s="20">
        <v>0.85</v>
      </c>
      <c r="E461" s="20"/>
      <c r="F461" s="21">
        <f t="shared" si="78"/>
        <v>5.0000000000000044E-2</v>
      </c>
      <c r="G461" s="21">
        <f t="shared" si="77"/>
        <v>0.92</v>
      </c>
      <c r="H461" s="20">
        <v>0.9</v>
      </c>
      <c r="I461" s="20"/>
      <c r="J461" s="21">
        <f t="shared" si="79"/>
        <v>2.0000000000000018E-2</v>
      </c>
      <c r="K461" s="21">
        <f t="shared" si="82"/>
        <v>0</v>
      </c>
      <c r="L461" s="20"/>
      <c r="M461" s="21" t="str">
        <f t="shared" si="80"/>
        <v>-</v>
      </c>
      <c r="N461" s="25">
        <f t="shared" si="83"/>
        <v>6500</v>
      </c>
      <c r="O461" s="22">
        <v>6506</v>
      </c>
      <c r="P461" s="23">
        <f t="shared" si="84"/>
        <v>6</v>
      </c>
      <c r="Q461" s="23">
        <f t="shared" si="81"/>
        <v>2160</v>
      </c>
      <c r="R461" s="26">
        <v>0.47</v>
      </c>
    </row>
    <row r="462" spans="1:21" x14ac:dyDescent="0.3">
      <c r="A462" s="18">
        <f>IF([1]Agua!A461&gt;0,[1]Agua!A461,"-")</f>
        <v>42869</v>
      </c>
      <c r="B462" s="19">
        <f>IF([1]Agua!B461&gt;0,[1]Agua!B461,"-")</f>
        <v>0.20833333333333334</v>
      </c>
      <c r="C462" s="21">
        <f t="shared" si="76"/>
        <v>0.85</v>
      </c>
      <c r="D462" s="20">
        <v>0.85</v>
      </c>
      <c r="E462" s="20"/>
      <c r="F462" s="21">
        <f t="shared" si="78"/>
        <v>0</v>
      </c>
      <c r="G462" s="21">
        <f t="shared" si="77"/>
        <v>0.9</v>
      </c>
      <c r="H462" s="20">
        <v>0.88</v>
      </c>
      <c r="I462" s="20"/>
      <c r="J462" s="21">
        <f t="shared" si="79"/>
        <v>2.0000000000000018E-2</v>
      </c>
      <c r="K462" s="21">
        <f t="shared" si="82"/>
        <v>0</v>
      </c>
      <c r="L462" s="20"/>
      <c r="M462" s="21" t="str">
        <f t="shared" si="80"/>
        <v>-</v>
      </c>
      <c r="N462" s="25">
        <f t="shared" si="83"/>
        <v>6506</v>
      </c>
      <c r="O462" s="22">
        <v>6511</v>
      </c>
      <c r="P462" s="23">
        <f t="shared" si="84"/>
        <v>5</v>
      </c>
      <c r="Q462" s="23">
        <f t="shared" si="81"/>
        <v>1800</v>
      </c>
      <c r="R462" s="26">
        <v>0.35</v>
      </c>
    </row>
    <row r="463" spans="1:21" x14ac:dyDescent="0.3">
      <c r="A463" s="18">
        <f>IF([1]Agua!A462&gt;0,[1]Agua!A462,"-")</f>
        <v>42870</v>
      </c>
      <c r="B463" s="19">
        <f>IF([1]Agua!B462&gt;0,[1]Agua!B462,"-")</f>
        <v>0.20833333333333334</v>
      </c>
      <c r="C463" s="21">
        <f t="shared" ref="C463:C526" si="85">IF(E462&gt;0,E462,D462)</f>
        <v>0.85</v>
      </c>
      <c r="D463" s="20">
        <v>0.84</v>
      </c>
      <c r="E463" s="20"/>
      <c r="F463" s="21">
        <f t="shared" si="78"/>
        <v>1.0000000000000009E-2</v>
      </c>
      <c r="G463" s="21">
        <f t="shared" ref="G463:G526" si="86">IF(I462&gt;0,I462,H462)</f>
        <v>0.88</v>
      </c>
      <c r="H463" s="20">
        <v>0.84</v>
      </c>
      <c r="I463" s="20"/>
      <c r="J463" s="21">
        <f t="shared" si="79"/>
        <v>4.0000000000000036E-2</v>
      </c>
      <c r="K463" s="21">
        <f t="shared" si="82"/>
        <v>0</v>
      </c>
      <c r="L463" s="20"/>
      <c r="M463" s="21" t="str">
        <f t="shared" si="80"/>
        <v>-</v>
      </c>
      <c r="N463" s="25">
        <f t="shared" si="83"/>
        <v>6511</v>
      </c>
      <c r="O463" s="22">
        <v>6517</v>
      </c>
      <c r="P463" s="23">
        <f t="shared" si="84"/>
        <v>6</v>
      </c>
      <c r="Q463" s="23">
        <f t="shared" si="81"/>
        <v>2160</v>
      </c>
      <c r="R463" s="26">
        <v>0.36</v>
      </c>
    </row>
    <row r="464" spans="1:21" x14ac:dyDescent="0.3">
      <c r="A464" s="18">
        <f>IF([1]Agua!A463&gt;0,[1]Agua!A463,"-")</f>
        <v>42871</v>
      </c>
      <c r="B464" s="19">
        <f>IF([1]Agua!B463&gt;0,[1]Agua!B463,"-")</f>
        <v>0.20833333333333334</v>
      </c>
      <c r="C464" s="21">
        <f t="shared" si="85"/>
        <v>0.84</v>
      </c>
      <c r="D464" s="20">
        <v>0.8</v>
      </c>
      <c r="E464" s="20"/>
      <c r="F464" s="21">
        <f t="shared" si="78"/>
        <v>3.9999999999999925E-2</v>
      </c>
      <c r="G464" s="21">
        <f t="shared" si="86"/>
        <v>0.84</v>
      </c>
      <c r="H464" s="20">
        <v>0.8</v>
      </c>
      <c r="I464" s="20"/>
      <c r="J464" s="21">
        <f t="shared" si="79"/>
        <v>3.9999999999999925E-2</v>
      </c>
      <c r="K464" s="21">
        <f t="shared" si="82"/>
        <v>0</v>
      </c>
      <c r="L464" s="20"/>
      <c r="M464" s="21" t="str">
        <f t="shared" si="80"/>
        <v>-</v>
      </c>
      <c r="N464" s="25">
        <f t="shared" si="83"/>
        <v>6517</v>
      </c>
      <c r="O464" s="22">
        <v>6522</v>
      </c>
      <c r="P464" s="23">
        <f t="shared" si="84"/>
        <v>5</v>
      </c>
      <c r="Q464" s="23">
        <f t="shared" si="81"/>
        <v>1800</v>
      </c>
      <c r="R464" s="26">
        <v>0.36</v>
      </c>
    </row>
    <row r="465" spans="1:18" x14ac:dyDescent="0.3">
      <c r="A465" s="18">
        <f>IF([1]Agua!A464&gt;0,[1]Agua!A464,"-")</f>
        <v>42872</v>
      </c>
      <c r="B465" s="19">
        <f>IF([1]Agua!B464&gt;0,[1]Agua!B464,"-")</f>
        <v>0.20833333333333334</v>
      </c>
      <c r="C465" s="21">
        <f t="shared" si="85"/>
        <v>0.8</v>
      </c>
      <c r="D465" s="20">
        <v>0.8</v>
      </c>
      <c r="E465" s="20"/>
      <c r="F465" s="21">
        <f t="shared" si="78"/>
        <v>0</v>
      </c>
      <c r="G465" s="21">
        <f t="shared" si="86"/>
        <v>0.8</v>
      </c>
      <c r="H465" s="20">
        <v>0.76</v>
      </c>
      <c r="I465" s="20"/>
      <c r="J465" s="21">
        <f t="shared" si="79"/>
        <v>4.0000000000000036E-2</v>
      </c>
      <c r="K465" s="21">
        <f t="shared" si="82"/>
        <v>0</v>
      </c>
      <c r="L465" s="20"/>
      <c r="M465" s="21" t="str">
        <f t="shared" si="80"/>
        <v>-</v>
      </c>
      <c r="N465" s="25">
        <f t="shared" si="83"/>
        <v>6522</v>
      </c>
      <c r="O465" s="22">
        <v>6527</v>
      </c>
      <c r="P465" s="23">
        <f t="shared" si="84"/>
        <v>5</v>
      </c>
      <c r="Q465" s="23">
        <f t="shared" si="81"/>
        <v>1800</v>
      </c>
      <c r="R465" s="26">
        <v>0.34</v>
      </c>
    </row>
    <row r="466" spans="1:18" x14ac:dyDescent="0.3">
      <c r="A466" s="18">
        <f>IF([1]Agua!A465&gt;0,[1]Agua!A465,"-")</f>
        <v>42873</v>
      </c>
      <c r="B466" s="19">
        <f>IF([1]Agua!B465&gt;0,[1]Agua!B465,"-")</f>
        <v>0.20833333333333334</v>
      </c>
      <c r="C466" s="21">
        <f t="shared" si="85"/>
        <v>0.8</v>
      </c>
      <c r="D466" s="20">
        <v>0.77</v>
      </c>
      <c r="E466" s="20"/>
      <c r="F466" s="21">
        <f t="shared" si="78"/>
        <v>3.0000000000000027E-2</v>
      </c>
      <c r="G466" s="21">
        <f t="shared" si="86"/>
        <v>0.76</v>
      </c>
      <c r="H466" s="20">
        <v>0.73</v>
      </c>
      <c r="I466" s="20"/>
      <c r="J466" s="21">
        <f t="shared" si="79"/>
        <v>3.0000000000000027E-2</v>
      </c>
      <c r="K466" s="21">
        <f t="shared" si="82"/>
        <v>0</v>
      </c>
      <c r="L466" s="20"/>
      <c r="M466" s="21" t="str">
        <f t="shared" si="80"/>
        <v>-</v>
      </c>
      <c r="N466" s="25">
        <f t="shared" si="83"/>
        <v>6527</v>
      </c>
      <c r="O466" s="22">
        <v>6532</v>
      </c>
      <c r="P466" s="23">
        <f t="shared" si="84"/>
        <v>5</v>
      </c>
      <c r="Q466" s="23">
        <f t="shared" si="81"/>
        <v>1800</v>
      </c>
      <c r="R466" s="26">
        <v>0.36</v>
      </c>
    </row>
    <row r="467" spans="1:18" x14ac:dyDescent="0.3">
      <c r="A467" s="18">
        <f>IF([1]Agua!A466&gt;0,[1]Agua!A466,"-")</f>
        <v>42874</v>
      </c>
      <c r="B467" s="19">
        <f>IF([1]Agua!B466&gt;0,[1]Agua!B466,"-")</f>
        <v>0.20833333333333334</v>
      </c>
      <c r="C467" s="21">
        <f t="shared" si="85"/>
        <v>0.77</v>
      </c>
      <c r="D467" s="20">
        <v>0.75</v>
      </c>
      <c r="E467" s="20"/>
      <c r="F467" s="21">
        <f t="shared" si="78"/>
        <v>2.0000000000000018E-2</v>
      </c>
      <c r="G467" s="21">
        <f t="shared" si="86"/>
        <v>0.73</v>
      </c>
      <c r="H467" s="20">
        <v>0.7</v>
      </c>
      <c r="I467" s="20"/>
      <c r="J467" s="21">
        <f t="shared" si="79"/>
        <v>3.0000000000000027E-2</v>
      </c>
      <c r="K467" s="21">
        <f t="shared" si="82"/>
        <v>0</v>
      </c>
      <c r="L467" s="20"/>
      <c r="M467" s="21" t="str">
        <f t="shared" si="80"/>
        <v>-</v>
      </c>
      <c r="N467" s="25">
        <f t="shared" si="83"/>
        <v>6532</v>
      </c>
      <c r="O467" s="22">
        <v>6537</v>
      </c>
      <c r="P467" s="23">
        <f t="shared" si="84"/>
        <v>5</v>
      </c>
      <c r="Q467" s="23">
        <f t="shared" si="81"/>
        <v>1800</v>
      </c>
      <c r="R467" s="26">
        <v>0.36</v>
      </c>
    </row>
    <row r="468" spans="1:18" x14ac:dyDescent="0.3">
      <c r="A468" s="18">
        <f>IF([1]Agua!A467&gt;0,[1]Agua!A467,"-")</f>
        <v>42875</v>
      </c>
      <c r="B468" s="19">
        <f>IF([1]Agua!B467&gt;0,[1]Agua!B467,"-")</f>
        <v>0.20833333333333334</v>
      </c>
      <c r="C468" s="21">
        <f t="shared" si="85"/>
        <v>0.75</v>
      </c>
      <c r="D468" s="20">
        <v>0.7</v>
      </c>
      <c r="E468" s="20"/>
      <c r="F468" s="21">
        <f t="shared" si="78"/>
        <v>5.0000000000000044E-2</v>
      </c>
      <c r="G468" s="21">
        <f t="shared" si="86"/>
        <v>0.7</v>
      </c>
      <c r="H468" s="20">
        <v>0.68</v>
      </c>
      <c r="I468" s="20"/>
      <c r="J468" s="21">
        <f t="shared" si="79"/>
        <v>1.9999999999999907E-2</v>
      </c>
      <c r="K468" s="21">
        <f t="shared" si="82"/>
        <v>0</v>
      </c>
      <c r="L468" s="20"/>
      <c r="M468" s="21" t="str">
        <f t="shared" si="80"/>
        <v>-</v>
      </c>
      <c r="N468" s="25">
        <f t="shared" si="83"/>
        <v>6537</v>
      </c>
      <c r="O468" s="22">
        <v>6543</v>
      </c>
      <c r="P468" s="23">
        <f t="shared" si="84"/>
        <v>6</v>
      </c>
      <c r="Q468" s="23">
        <f t="shared" si="81"/>
        <v>2160</v>
      </c>
      <c r="R468" s="26">
        <v>0.36</v>
      </c>
    </row>
    <row r="469" spans="1:18" x14ac:dyDescent="0.3">
      <c r="A469" s="18">
        <f>IF([1]Agua!A468&gt;0,[1]Agua!A468,"-")</f>
        <v>42876</v>
      </c>
      <c r="B469" s="19">
        <f>IF([1]Agua!B468&gt;0,[1]Agua!B468,"-")</f>
        <v>0.20833333333333334</v>
      </c>
      <c r="C469" s="21">
        <f t="shared" si="85"/>
        <v>0.7</v>
      </c>
      <c r="D469" s="20">
        <v>0.67</v>
      </c>
      <c r="E469" s="20"/>
      <c r="F469" s="21">
        <f t="shared" si="78"/>
        <v>2.9999999999999916E-2</v>
      </c>
      <c r="G469" s="21">
        <f t="shared" si="86"/>
        <v>0.68</v>
      </c>
      <c r="H469" s="20">
        <v>0.66</v>
      </c>
      <c r="I469" s="20"/>
      <c r="J469" s="21">
        <f t="shared" si="79"/>
        <v>2.0000000000000018E-2</v>
      </c>
      <c r="K469" s="21">
        <f t="shared" si="82"/>
        <v>0</v>
      </c>
      <c r="L469" s="20"/>
      <c r="M469" s="21" t="str">
        <f t="shared" si="80"/>
        <v>-</v>
      </c>
      <c r="N469" s="25">
        <f t="shared" si="83"/>
        <v>6543</v>
      </c>
      <c r="O469" s="22">
        <v>6549</v>
      </c>
      <c r="P469" s="23">
        <f t="shared" si="84"/>
        <v>6</v>
      </c>
      <c r="Q469" s="23">
        <f t="shared" si="81"/>
        <v>2160</v>
      </c>
      <c r="R469" s="26">
        <v>0.37</v>
      </c>
    </row>
    <row r="470" spans="1:18" x14ac:dyDescent="0.3">
      <c r="A470" s="18">
        <f>IF([1]Agua!A469&gt;0,[1]Agua!A469,"-")</f>
        <v>42877</v>
      </c>
      <c r="B470" s="19">
        <f>IF([1]Agua!B469&gt;0,[1]Agua!B469,"-")</f>
        <v>0.20833333333333334</v>
      </c>
      <c r="C470" s="21">
        <f t="shared" si="85"/>
        <v>0.67</v>
      </c>
      <c r="D470" s="20">
        <v>0.62</v>
      </c>
      <c r="E470" s="20"/>
      <c r="F470" s="21">
        <f t="shared" si="78"/>
        <v>5.0000000000000044E-2</v>
      </c>
      <c r="G470" s="21">
        <f t="shared" si="86"/>
        <v>0.66</v>
      </c>
      <c r="H470" s="20">
        <v>0.62</v>
      </c>
      <c r="I470" s="20"/>
      <c r="J470" s="21">
        <f t="shared" si="79"/>
        <v>4.0000000000000036E-2</v>
      </c>
      <c r="K470" s="21">
        <f t="shared" si="82"/>
        <v>0</v>
      </c>
      <c r="L470" s="20"/>
      <c r="M470" s="21" t="str">
        <f t="shared" si="80"/>
        <v>-</v>
      </c>
      <c r="N470" s="25">
        <f t="shared" si="83"/>
        <v>6549</v>
      </c>
      <c r="O470" s="22">
        <v>6555</v>
      </c>
      <c r="P470" s="23">
        <f t="shared" si="84"/>
        <v>6</v>
      </c>
      <c r="Q470" s="23">
        <f t="shared" si="81"/>
        <v>2160</v>
      </c>
      <c r="R470" s="26">
        <v>0.37</v>
      </c>
    </row>
    <row r="471" spans="1:18" x14ac:dyDescent="0.3">
      <c r="A471" s="18">
        <f>IF([1]Agua!A470&gt;0,[1]Agua!A470,"-")</f>
        <v>42878</v>
      </c>
      <c r="B471" s="19">
        <f>IF([1]Agua!B470&gt;0,[1]Agua!B470,"-")</f>
        <v>0.20833333333333334</v>
      </c>
      <c r="C471" s="21">
        <f t="shared" si="85"/>
        <v>0.62</v>
      </c>
      <c r="D471" s="20">
        <v>0.57999999999999996</v>
      </c>
      <c r="E471" s="20"/>
      <c r="F471" s="21">
        <f t="shared" si="78"/>
        <v>4.0000000000000036E-2</v>
      </c>
      <c r="G471" s="21">
        <f t="shared" si="86"/>
        <v>0.62</v>
      </c>
      <c r="H471" s="20">
        <v>0.59</v>
      </c>
      <c r="I471" s="20"/>
      <c r="J471" s="21">
        <f t="shared" si="79"/>
        <v>3.0000000000000027E-2</v>
      </c>
      <c r="K471" s="21">
        <f t="shared" si="82"/>
        <v>0</v>
      </c>
      <c r="L471" s="20"/>
      <c r="M471" s="21" t="str">
        <f t="shared" si="80"/>
        <v>-</v>
      </c>
      <c r="N471" s="25">
        <f t="shared" si="83"/>
        <v>6555</v>
      </c>
      <c r="O471" s="22">
        <v>6560</v>
      </c>
      <c r="P471" s="23">
        <f t="shared" si="84"/>
        <v>5</v>
      </c>
      <c r="Q471" s="23">
        <f t="shared" si="81"/>
        <v>1800</v>
      </c>
      <c r="R471" s="26">
        <v>0.37</v>
      </c>
    </row>
    <row r="472" spans="1:18" x14ac:dyDescent="0.3">
      <c r="A472" s="18">
        <f>IF([1]Agua!A471&gt;0,[1]Agua!A471,"-")</f>
        <v>42879</v>
      </c>
      <c r="B472" s="19">
        <f>IF([1]Agua!B471&gt;0,[1]Agua!B471,"-")</f>
        <v>0.20833333333333334</v>
      </c>
      <c r="C472" s="21">
        <f t="shared" si="85"/>
        <v>0.57999999999999996</v>
      </c>
      <c r="D472" s="20">
        <v>0.52</v>
      </c>
      <c r="E472" s="20"/>
      <c r="F472" s="21">
        <f t="shared" si="78"/>
        <v>5.9999999999999942E-2</v>
      </c>
      <c r="G472" s="21">
        <f t="shared" si="86"/>
        <v>0.59</v>
      </c>
      <c r="H472" s="20">
        <v>0.56000000000000005</v>
      </c>
      <c r="I472" s="20"/>
      <c r="J472" s="21">
        <f t="shared" si="79"/>
        <v>2.9999999999999916E-2</v>
      </c>
      <c r="K472" s="21">
        <f t="shared" si="82"/>
        <v>0</v>
      </c>
      <c r="L472" s="20"/>
      <c r="M472" s="21" t="str">
        <f t="shared" si="80"/>
        <v>-</v>
      </c>
      <c r="N472" s="25">
        <f t="shared" si="83"/>
        <v>6560</v>
      </c>
      <c r="O472" s="22">
        <v>6566</v>
      </c>
      <c r="P472" s="23">
        <f t="shared" si="84"/>
        <v>6</v>
      </c>
      <c r="Q472" s="23">
        <f t="shared" si="81"/>
        <v>2160</v>
      </c>
      <c r="R472" s="26">
        <v>0.39</v>
      </c>
    </row>
    <row r="473" spans="1:18" x14ac:dyDescent="0.3">
      <c r="A473" s="18">
        <f>IF([1]Agua!A472&gt;0,[1]Agua!A472,"-")</f>
        <v>42880</v>
      </c>
      <c r="B473" s="19">
        <f>IF([1]Agua!B472&gt;0,[1]Agua!B472,"-")</f>
        <v>0.20833333333333334</v>
      </c>
      <c r="C473" s="21">
        <f t="shared" si="85"/>
        <v>0.52</v>
      </c>
      <c r="D473" s="20">
        <v>0.47</v>
      </c>
      <c r="E473" s="20">
        <v>0.9</v>
      </c>
      <c r="F473" s="21">
        <f t="shared" si="78"/>
        <v>5.0000000000000044E-2</v>
      </c>
      <c r="G473" s="21">
        <f t="shared" si="86"/>
        <v>0.56000000000000005</v>
      </c>
      <c r="H473" s="20">
        <v>0.53</v>
      </c>
      <c r="I473" s="20">
        <v>0.95</v>
      </c>
      <c r="J473" s="21">
        <f t="shared" si="79"/>
        <v>3.0000000000000027E-2</v>
      </c>
      <c r="K473" s="21">
        <f t="shared" si="82"/>
        <v>0</v>
      </c>
      <c r="L473" s="20"/>
      <c r="M473" s="21" t="str">
        <f t="shared" si="80"/>
        <v>-</v>
      </c>
      <c r="N473" s="25">
        <f t="shared" si="83"/>
        <v>6566</v>
      </c>
      <c r="O473" s="22">
        <v>6572</v>
      </c>
      <c r="P473" s="23">
        <f t="shared" si="84"/>
        <v>6</v>
      </c>
      <c r="Q473" s="23">
        <f t="shared" si="81"/>
        <v>2160</v>
      </c>
      <c r="R473" s="26">
        <v>0.42</v>
      </c>
    </row>
    <row r="474" spans="1:18" x14ac:dyDescent="0.3">
      <c r="A474" s="18">
        <f>IF([1]Agua!A473&gt;0,[1]Agua!A473,"-")</f>
        <v>42881</v>
      </c>
      <c r="B474" s="19">
        <f>IF([1]Agua!B473&gt;0,[1]Agua!B473,"-")</f>
        <v>0.20833333333333334</v>
      </c>
      <c r="C474" s="21">
        <f t="shared" si="85"/>
        <v>0.9</v>
      </c>
      <c r="D474" s="20">
        <v>0.9</v>
      </c>
      <c r="E474" s="20"/>
      <c r="F474" s="21">
        <f t="shared" si="78"/>
        <v>0</v>
      </c>
      <c r="G474" s="21">
        <f t="shared" si="86"/>
        <v>0.95</v>
      </c>
      <c r="H474" s="20">
        <v>0.92</v>
      </c>
      <c r="I474" s="20"/>
      <c r="J474" s="21">
        <f t="shared" si="79"/>
        <v>2.9999999999999916E-2</v>
      </c>
      <c r="K474" s="21">
        <f t="shared" si="82"/>
        <v>0</v>
      </c>
      <c r="L474" s="20"/>
      <c r="M474" s="21" t="str">
        <f t="shared" si="80"/>
        <v>-</v>
      </c>
      <c r="N474" s="25">
        <f t="shared" si="83"/>
        <v>6572</v>
      </c>
      <c r="O474" s="22">
        <v>6579</v>
      </c>
      <c r="P474" s="23">
        <f t="shared" si="84"/>
        <v>7</v>
      </c>
      <c r="Q474" s="23">
        <f t="shared" si="81"/>
        <v>2520</v>
      </c>
      <c r="R474" s="26">
        <v>0.42</v>
      </c>
    </row>
    <row r="475" spans="1:18" x14ac:dyDescent="0.3">
      <c r="A475" s="18">
        <f>IF([1]Agua!A474&gt;0,[1]Agua!A474,"-")</f>
        <v>42882</v>
      </c>
      <c r="B475" s="19">
        <f>IF([1]Agua!B474&gt;0,[1]Agua!B474,"-")</f>
        <v>0.20833333333333334</v>
      </c>
      <c r="C475" s="21">
        <f t="shared" si="85"/>
        <v>0.9</v>
      </c>
      <c r="D475" s="20">
        <v>0.93</v>
      </c>
      <c r="E475" s="20"/>
      <c r="F475" s="21">
        <f t="shared" si="78"/>
        <v>-3.0000000000000027E-2</v>
      </c>
      <c r="G475" s="21">
        <f t="shared" si="86"/>
        <v>0.92</v>
      </c>
      <c r="H475" s="20">
        <v>0.89</v>
      </c>
      <c r="I475" s="20"/>
      <c r="J475" s="21">
        <f t="shared" si="79"/>
        <v>3.0000000000000027E-2</v>
      </c>
      <c r="K475" s="21">
        <f t="shared" si="82"/>
        <v>0</v>
      </c>
      <c r="L475" s="20"/>
      <c r="M475" s="21" t="str">
        <f t="shared" si="80"/>
        <v>-</v>
      </c>
      <c r="N475" s="25">
        <f t="shared" si="83"/>
        <v>6579</v>
      </c>
      <c r="O475" s="22">
        <v>6585</v>
      </c>
      <c r="P475" s="23">
        <f t="shared" si="84"/>
        <v>6</v>
      </c>
      <c r="Q475" s="23">
        <f t="shared" si="81"/>
        <v>2160</v>
      </c>
      <c r="R475" s="26">
        <v>0.42</v>
      </c>
    </row>
    <row r="476" spans="1:18" x14ac:dyDescent="0.3">
      <c r="A476" s="18">
        <f>IF([1]Agua!A475&gt;0,[1]Agua!A475,"-")</f>
        <v>42883</v>
      </c>
      <c r="B476" s="19">
        <f>IF([1]Agua!B475&gt;0,[1]Agua!B475,"-")</f>
        <v>0.20833333333333334</v>
      </c>
      <c r="C476" s="21">
        <f t="shared" si="85"/>
        <v>0.93</v>
      </c>
      <c r="D476" s="20">
        <v>0.85</v>
      </c>
      <c r="E476" s="20"/>
      <c r="F476" s="21">
        <f t="shared" si="78"/>
        <v>8.0000000000000071E-2</v>
      </c>
      <c r="G476" s="21">
        <f t="shared" si="86"/>
        <v>0.89</v>
      </c>
      <c r="H476" s="20">
        <v>0.86</v>
      </c>
      <c r="I476" s="20"/>
      <c r="J476" s="21">
        <f t="shared" si="79"/>
        <v>3.0000000000000027E-2</v>
      </c>
      <c r="K476" s="21">
        <f t="shared" si="82"/>
        <v>0</v>
      </c>
      <c r="L476" s="20"/>
      <c r="M476" s="21" t="str">
        <f t="shared" si="80"/>
        <v>-</v>
      </c>
      <c r="N476" s="25">
        <f t="shared" si="83"/>
        <v>6585</v>
      </c>
      <c r="O476" s="22">
        <v>6592</v>
      </c>
      <c r="P476" s="23">
        <f t="shared" si="84"/>
        <v>7</v>
      </c>
      <c r="Q476" s="23">
        <f t="shared" si="81"/>
        <v>2520</v>
      </c>
      <c r="R476" s="26">
        <v>0.42</v>
      </c>
    </row>
    <row r="477" spans="1:18" x14ac:dyDescent="0.3">
      <c r="A477" s="18">
        <f>IF([1]Agua!A476&gt;0,[1]Agua!A476,"-")</f>
        <v>42884</v>
      </c>
      <c r="B477" s="19">
        <f>IF([1]Agua!B476&gt;0,[1]Agua!B476,"-")</f>
        <v>0.20833333333333334</v>
      </c>
      <c r="C477" s="21">
        <f t="shared" si="85"/>
        <v>0.85</v>
      </c>
      <c r="D477" s="20">
        <v>0.83</v>
      </c>
      <c r="E477" s="20"/>
      <c r="F477" s="21">
        <f t="shared" si="78"/>
        <v>2.0000000000000018E-2</v>
      </c>
      <c r="G477" s="21">
        <f t="shared" si="86"/>
        <v>0.86</v>
      </c>
      <c r="H477" s="20">
        <v>0.83</v>
      </c>
      <c r="I477" s="20"/>
      <c r="J477" s="21">
        <f t="shared" si="79"/>
        <v>3.0000000000000027E-2</v>
      </c>
      <c r="K477" s="21">
        <f t="shared" si="82"/>
        <v>0</v>
      </c>
      <c r="L477" s="20"/>
      <c r="M477" s="21" t="str">
        <f t="shared" si="80"/>
        <v>-</v>
      </c>
      <c r="N477" s="25">
        <f t="shared" si="83"/>
        <v>6592</v>
      </c>
      <c r="O477" s="22">
        <v>6598</v>
      </c>
      <c r="P477" s="23">
        <f t="shared" si="84"/>
        <v>6</v>
      </c>
      <c r="Q477" s="23">
        <f t="shared" si="81"/>
        <v>2160</v>
      </c>
      <c r="R477" s="26">
        <v>0.45</v>
      </c>
    </row>
    <row r="478" spans="1:18" x14ac:dyDescent="0.3">
      <c r="A478" s="18">
        <f>IF([1]Agua!A477&gt;0,[1]Agua!A477,"-")</f>
        <v>42885</v>
      </c>
      <c r="B478" s="19">
        <f>IF([1]Agua!B477&gt;0,[1]Agua!B477,"-")</f>
        <v>0.20833333333333334</v>
      </c>
      <c r="C478" s="21">
        <f t="shared" si="85"/>
        <v>0.83</v>
      </c>
      <c r="D478" s="20">
        <v>0.81</v>
      </c>
      <c r="E478" s="20"/>
      <c r="F478" s="21">
        <f t="shared" si="78"/>
        <v>1.9999999999999907E-2</v>
      </c>
      <c r="G478" s="21">
        <f t="shared" si="86"/>
        <v>0.83</v>
      </c>
      <c r="H478" s="20">
        <v>0.8</v>
      </c>
      <c r="I478" s="20"/>
      <c r="J478" s="21">
        <f t="shared" si="79"/>
        <v>2.9999999999999916E-2</v>
      </c>
      <c r="K478" s="21">
        <f t="shared" si="82"/>
        <v>0</v>
      </c>
      <c r="L478" s="20"/>
      <c r="M478" s="21" t="str">
        <f t="shared" si="80"/>
        <v>-</v>
      </c>
      <c r="N478" s="25">
        <f t="shared" si="83"/>
        <v>6598</v>
      </c>
      <c r="O478" s="22">
        <v>6604</v>
      </c>
      <c r="P478" s="23">
        <f t="shared" si="84"/>
        <v>6</v>
      </c>
      <c r="Q478" s="23">
        <f t="shared" si="81"/>
        <v>2160</v>
      </c>
      <c r="R478" s="26">
        <v>0.45</v>
      </c>
    </row>
    <row r="479" spans="1:18" x14ac:dyDescent="0.3">
      <c r="A479" s="18">
        <f>IF([1]Agua!A478&gt;0,[1]Agua!A478,"-")</f>
        <v>42886</v>
      </c>
      <c r="B479" s="19">
        <f>IF([1]Agua!B478&gt;0,[1]Agua!B478,"-")</f>
        <v>0.20833333333333334</v>
      </c>
      <c r="C479" s="21">
        <f t="shared" si="85"/>
        <v>0.81</v>
      </c>
      <c r="D479" s="20">
        <v>0.78</v>
      </c>
      <c r="E479" s="20"/>
      <c r="F479" s="21">
        <f t="shared" si="78"/>
        <v>3.0000000000000027E-2</v>
      </c>
      <c r="G479" s="21">
        <f t="shared" si="86"/>
        <v>0.8</v>
      </c>
      <c r="H479" s="20">
        <v>0.77</v>
      </c>
      <c r="I479" s="20"/>
      <c r="J479" s="21">
        <f t="shared" si="79"/>
        <v>3.0000000000000027E-2</v>
      </c>
      <c r="K479" s="21">
        <f t="shared" si="82"/>
        <v>0</v>
      </c>
      <c r="L479" s="20"/>
      <c r="M479" s="21" t="str">
        <f t="shared" si="80"/>
        <v>-</v>
      </c>
      <c r="N479" s="25">
        <f t="shared" si="83"/>
        <v>6604</v>
      </c>
      <c r="O479" s="22">
        <v>6610</v>
      </c>
      <c r="P479" s="23">
        <f t="shared" si="84"/>
        <v>6</v>
      </c>
      <c r="Q479" s="23">
        <f t="shared" si="81"/>
        <v>2160</v>
      </c>
      <c r="R479" s="26">
        <v>0.45</v>
      </c>
    </row>
    <row r="480" spans="1:18" x14ac:dyDescent="0.3">
      <c r="A480" s="18">
        <f>IF([1]Agua!A479&gt;0,[1]Agua!A479,"-")</f>
        <v>42887</v>
      </c>
      <c r="B480" s="19">
        <f>IF([1]Agua!B479&gt;0,[1]Agua!B479,"-")</f>
        <v>0.20833333333333334</v>
      </c>
      <c r="C480" s="21">
        <f t="shared" si="85"/>
        <v>0.78</v>
      </c>
      <c r="D480" s="20">
        <v>0.75</v>
      </c>
      <c r="E480" s="20"/>
      <c r="F480" s="21">
        <f t="shared" si="78"/>
        <v>3.0000000000000027E-2</v>
      </c>
      <c r="G480" s="21">
        <f t="shared" si="86"/>
        <v>0.77</v>
      </c>
      <c r="H480" s="20">
        <v>0.75</v>
      </c>
      <c r="I480" s="20"/>
      <c r="J480" s="21">
        <f t="shared" si="79"/>
        <v>2.0000000000000018E-2</v>
      </c>
      <c r="K480" s="21">
        <f t="shared" si="82"/>
        <v>0</v>
      </c>
      <c r="L480" s="20"/>
      <c r="M480" s="21" t="str">
        <f t="shared" si="80"/>
        <v>-</v>
      </c>
      <c r="N480" s="25">
        <f t="shared" si="83"/>
        <v>6610</v>
      </c>
      <c r="O480" s="22">
        <v>6616</v>
      </c>
      <c r="P480" s="23">
        <f t="shared" si="84"/>
        <v>6</v>
      </c>
      <c r="Q480" s="23">
        <f t="shared" si="81"/>
        <v>2160</v>
      </c>
      <c r="R480" s="26">
        <v>0.45</v>
      </c>
    </row>
    <row r="481" spans="1:18" x14ac:dyDescent="0.3">
      <c r="A481" s="18">
        <f>IF([1]Agua!A480&gt;0,[1]Agua!A480,"-")</f>
        <v>42888</v>
      </c>
      <c r="B481" s="19">
        <f>IF([1]Agua!B480&gt;0,[1]Agua!B480,"-")</f>
        <v>0.20833333333333334</v>
      </c>
      <c r="C481" s="21">
        <f t="shared" si="85"/>
        <v>0.75</v>
      </c>
      <c r="D481" s="20">
        <v>0.71</v>
      </c>
      <c r="E481" s="20"/>
      <c r="F481" s="21">
        <f t="shared" si="78"/>
        <v>4.0000000000000036E-2</v>
      </c>
      <c r="G481" s="21">
        <f t="shared" si="86"/>
        <v>0.75</v>
      </c>
      <c r="H481" s="20">
        <v>0.72</v>
      </c>
      <c r="I481" s="20"/>
      <c r="J481" s="21">
        <f t="shared" si="79"/>
        <v>3.0000000000000027E-2</v>
      </c>
      <c r="K481" s="21">
        <f t="shared" si="82"/>
        <v>0</v>
      </c>
      <c r="L481" s="20"/>
      <c r="M481" s="21" t="str">
        <f t="shared" si="80"/>
        <v>-</v>
      </c>
      <c r="N481" s="25">
        <f t="shared" si="83"/>
        <v>6616</v>
      </c>
      <c r="O481" s="22">
        <v>6622</v>
      </c>
      <c r="P481" s="23">
        <f t="shared" si="84"/>
        <v>6</v>
      </c>
      <c r="Q481" s="23">
        <f t="shared" si="81"/>
        <v>2160</v>
      </c>
      <c r="R481" s="26">
        <v>0.45</v>
      </c>
    </row>
    <row r="482" spans="1:18" x14ac:dyDescent="0.3">
      <c r="A482" s="18">
        <f>IF([1]Agua!A481&gt;0,[1]Agua!A481,"-")</f>
        <v>42889</v>
      </c>
      <c r="B482" s="19">
        <f>IF([1]Agua!B481&gt;0,[1]Agua!B481,"-")</f>
        <v>0.20833333333333334</v>
      </c>
      <c r="C482" s="21">
        <f t="shared" si="85"/>
        <v>0.71</v>
      </c>
      <c r="D482" s="20">
        <v>0.68</v>
      </c>
      <c r="E482" s="20"/>
      <c r="F482" s="21">
        <f t="shared" si="78"/>
        <v>2.9999999999999916E-2</v>
      </c>
      <c r="G482" s="21">
        <f t="shared" si="86"/>
        <v>0.72</v>
      </c>
      <c r="H482" s="20">
        <v>0.69</v>
      </c>
      <c r="I482" s="20"/>
      <c r="J482" s="21">
        <f t="shared" si="79"/>
        <v>3.0000000000000027E-2</v>
      </c>
      <c r="K482" s="21">
        <f t="shared" si="82"/>
        <v>0</v>
      </c>
      <c r="L482" s="20"/>
      <c r="M482" s="21" t="str">
        <f t="shared" si="80"/>
        <v>-</v>
      </c>
      <c r="N482" s="25">
        <f t="shared" si="83"/>
        <v>6622</v>
      </c>
      <c r="O482" s="22">
        <v>6627</v>
      </c>
      <c r="P482" s="23">
        <f t="shared" si="84"/>
        <v>5</v>
      </c>
      <c r="Q482" s="23">
        <f t="shared" si="81"/>
        <v>1800</v>
      </c>
      <c r="R482" s="26">
        <v>0.45</v>
      </c>
    </row>
    <row r="483" spans="1:18" x14ac:dyDescent="0.3">
      <c r="A483" s="18">
        <f>IF([1]Agua!A482&gt;0,[1]Agua!A482,"-")</f>
        <v>42890</v>
      </c>
      <c r="B483" s="19">
        <f>IF([1]Agua!B482&gt;0,[1]Agua!B482,"-")</f>
        <v>0.20833333333333334</v>
      </c>
      <c r="C483" s="21">
        <f t="shared" si="85"/>
        <v>0.68</v>
      </c>
      <c r="D483" s="20">
        <v>0.64</v>
      </c>
      <c r="E483" s="20"/>
      <c r="F483" s="21">
        <f t="shared" si="78"/>
        <v>4.0000000000000036E-2</v>
      </c>
      <c r="G483" s="21">
        <f t="shared" si="86"/>
        <v>0.69</v>
      </c>
      <c r="H483" s="20">
        <v>0.66</v>
      </c>
      <c r="I483" s="20"/>
      <c r="J483" s="21">
        <f t="shared" si="79"/>
        <v>2.9999999999999916E-2</v>
      </c>
      <c r="K483" s="21">
        <f t="shared" si="82"/>
        <v>0</v>
      </c>
      <c r="L483" s="20"/>
      <c r="M483" s="21" t="str">
        <f t="shared" si="80"/>
        <v>-</v>
      </c>
      <c r="N483" s="25">
        <f t="shared" si="83"/>
        <v>6627</v>
      </c>
      <c r="O483" s="22">
        <v>6633</v>
      </c>
      <c r="P483" s="23">
        <f t="shared" si="84"/>
        <v>6</v>
      </c>
      <c r="Q483" s="23">
        <f t="shared" si="81"/>
        <v>2160</v>
      </c>
      <c r="R483" s="26">
        <v>0.45</v>
      </c>
    </row>
    <row r="484" spans="1:18" x14ac:dyDescent="0.3">
      <c r="A484" s="18">
        <f>IF([1]Agua!A483&gt;0,[1]Agua!A483,"-")</f>
        <v>42891</v>
      </c>
      <c r="B484" s="19">
        <f>IF([1]Agua!B483&gt;0,[1]Agua!B483,"-")</f>
        <v>0.20833333333333334</v>
      </c>
      <c r="C484" s="21">
        <f t="shared" si="85"/>
        <v>0.64</v>
      </c>
      <c r="D484" s="20">
        <v>0.59</v>
      </c>
      <c r="E484" s="20"/>
      <c r="F484" s="21">
        <f t="shared" si="78"/>
        <v>5.0000000000000044E-2</v>
      </c>
      <c r="G484" s="21">
        <f t="shared" si="86"/>
        <v>0.66</v>
      </c>
      <c r="H484" s="20">
        <v>0.63</v>
      </c>
      <c r="I484" s="20"/>
      <c r="J484" s="21">
        <f t="shared" si="79"/>
        <v>3.0000000000000027E-2</v>
      </c>
      <c r="K484" s="21">
        <f t="shared" si="82"/>
        <v>0</v>
      </c>
      <c r="L484" s="20"/>
      <c r="M484" s="21" t="str">
        <f t="shared" si="80"/>
        <v>-</v>
      </c>
      <c r="N484" s="25">
        <f t="shared" si="83"/>
        <v>6633</v>
      </c>
      <c r="O484" s="22">
        <v>6641</v>
      </c>
      <c r="P484" s="23">
        <f t="shared" si="84"/>
        <v>8</v>
      </c>
      <c r="Q484" s="23">
        <f t="shared" si="81"/>
        <v>2880</v>
      </c>
      <c r="R484" s="26">
        <v>0.45</v>
      </c>
    </row>
    <row r="485" spans="1:18" x14ac:dyDescent="0.3">
      <c r="A485" s="18">
        <f>IF([1]Agua!A484&gt;0,[1]Agua!A484,"-")</f>
        <v>42892</v>
      </c>
      <c r="B485" s="19">
        <f>IF([1]Agua!B484&gt;0,[1]Agua!B484,"-")</f>
        <v>0.20833333333333334</v>
      </c>
      <c r="C485" s="21">
        <f t="shared" si="85"/>
        <v>0.59</v>
      </c>
      <c r="D485" s="20">
        <v>0.56000000000000005</v>
      </c>
      <c r="E485" s="20"/>
      <c r="F485" s="21">
        <f t="shared" si="78"/>
        <v>2.9999999999999916E-2</v>
      </c>
      <c r="G485" s="21">
        <f t="shared" si="86"/>
        <v>0.63</v>
      </c>
      <c r="H485" s="20">
        <v>0.6</v>
      </c>
      <c r="I485" s="20"/>
      <c r="J485" s="21">
        <f t="shared" si="79"/>
        <v>3.0000000000000027E-2</v>
      </c>
      <c r="K485" s="21">
        <f t="shared" si="82"/>
        <v>0</v>
      </c>
      <c r="L485" s="20"/>
      <c r="M485" s="21" t="str">
        <f t="shared" si="80"/>
        <v>-</v>
      </c>
      <c r="N485" s="25">
        <f t="shared" si="83"/>
        <v>6641</v>
      </c>
      <c r="O485" s="22">
        <v>6648</v>
      </c>
      <c r="P485" s="23">
        <f t="shared" si="84"/>
        <v>7</v>
      </c>
      <c r="Q485" s="23">
        <f t="shared" si="81"/>
        <v>2520</v>
      </c>
      <c r="R485" s="26">
        <v>0.45</v>
      </c>
    </row>
    <row r="486" spans="1:18" x14ac:dyDescent="0.3">
      <c r="A486" s="18">
        <f>IF([1]Agua!A485&gt;0,[1]Agua!A485,"-")</f>
        <v>42893</v>
      </c>
      <c r="B486" s="19">
        <f>IF([1]Agua!B485&gt;0,[1]Agua!B485,"-")</f>
        <v>0.20833333333333334</v>
      </c>
      <c r="C486" s="21">
        <f t="shared" si="85"/>
        <v>0.56000000000000005</v>
      </c>
      <c r="D486" s="20">
        <v>0.53</v>
      </c>
      <c r="E486" s="20"/>
      <c r="F486" s="21">
        <f t="shared" si="78"/>
        <v>3.0000000000000027E-2</v>
      </c>
      <c r="G486" s="21">
        <f t="shared" si="86"/>
        <v>0.6</v>
      </c>
      <c r="H486" s="20"/>
      <c r="I486" s="20">
        <v>0.8</v>
      </c>
      <c r="J486" s="21" t="str">
        <f t="shared" si="79"/>
        <v>-</v>
      </c>
      <c r="K486" s="21">
        <f t="shared" si="82"/>
        <v>0</v>
      </c>
      <c r="L486" s="20"/>
      <c r="M486" s="21" t="str">
        <f t="shared" si="80"/>
        <v>-</v>
      </c>
      <c r="N486" s="25">
        <f t="shared" si="83"/>
        <v>6648</v>
      </c>
      <c r="O486" s="22">
        <v>6654</v>
      </c>
      <c r="P486" s="23">
        <f t="shared" si="84"/>
        <v>6</v>
      </c>
      <c r="Q486" s="23">
        <f t="shared" si="81"/>
        <v>2160</v>
      </c>
      <c r="R486" s="26">
        <v>0.45</v>
      </c>
    </row>
    <row r="487" spans="1:18" x14ac:dyDescent="0.3">
      <c r="A487" s="18">
        <f>IF([1]Agua!A486&gt;0,[1]Agua!A486,"-")</f>
        <v>42894</v>
      </c>
      <c r="B487" s="19">
        <f>IF([1]Agua!B486&gt;0,[1]Agua!B486,"-")</f>
        <v>0.20833333333333334</v>
      </c>
      <c r="C487" s="21">
        <f t="shared" si="85"/>
        <v>0.53</v>
      </c>
      <c r="D487" s="20">
        <v>0.49</v>
      </c>
      <c r="E487" s="20"/>
      <c r="F487" s="21">
        <f t="shared" si="78"/>
        <v>4.0000000000000036E-2</v>
      </c>
      <c r="G487" s="21">
        <f t="shared" si="86"/>
        <v>0.8</v>
      </c>
      <c r="H487" s="20">
        <v>0.77</v>
      </c>
      <c r="I487" s="20"/>
      <c r="J487" s="21">
        <f t="shared" si="79"/>
        <v>3.0000000000000027E-2</v>
      </c>
      <c r="K487" s="21">
        <f t="shared" si="82"/>
        <v>0</v>
      </c>
      <c r="L487" s="20"/>
      <c r="M487" s="21" t="str">
        <f t="shared" si="80"/>
        <v>-</v>
      </c>
      <c r="N487" s="25">
        <f t="shared" si="83"/>
        <v>6654</v>
      </c>
      <c r="O487" s="22">
        <v>6661</v>
      </c>
      <c r="P487" s="23">
        <f t="shared" si="84"/>
        <v>7</v>
      </c>
      <c r="Q487" s="23">
        <f t="shared" si="81"/>
        <v>2520</v>
      </c>
      <c r="R487" s="26">
        <v>0.45</v>
      </c>
    </row>
    <row r="488" spans="1:18" x14ac:dyDescent="0.3">
      <c r="A488" s="18">
        <f>IF([1]Agua!A487&gt;0,[1]Agua!A487,"-")</f>
        <v>42895</v>
      </c>
      <c r="B488" s="19">
        <f>IF([1]Agua!B487&gt;0,[1]Agua!B487,"-")</f>
        <v>0.20833333333333334</v>
      </c>
      <c r="C488" s="21">
        <f t="shared" si="85"/>
        <v>0.49</v>
      </c>
      <c r="D488" s="20"/>
      <c r="E488" s="20">
        <v>0.84</v>
      </c>
      <c r="F488" s="21" t="str">
        <f t="shared" si="78"/>
        <v>-</v>
      </c>
      <c r="G488" s="21">
        <f t="shared" si="86"/>
        <v>0.77</v>
      </c>
      <c r="H488" s="20">
        <v>0.74</v>
      </c>
      <c r="I488" s="20"/>
      <c r="J488" s="21">
        <f t="shared" si="79"/>
        <v>3.0000000000000027E-2</v>
      </c>
      <c r="K488" s="21">
        <f t="shared" si="82"/>
        <v>0</v>
      </c>
      <c r="L488" s="20"/>
      <c r="M488" s="21" t="str">
        <f t="shared" si="80"/>
        <v>-</v>
      </c>
      <c r="N488" s="25">
        <f t="shared" si="83"/>
        <v>6661</v>
      </c>
      <c r="O488" s="22">
        <v>6668</v>
      </c>
      <c r="P488" s="23">
        <f t="shared" si="84"/>
        <v>7</v>
      </c>
      <c r="Q488" s="23">
        <f t="shared" si="81"/>
        <v>2520</v>
      </c>
      <c r="R488" s="26">
        <v>0.45</v>
      </c>
    </row>
    <row r="489" spans="1:18" x14ac:dyDescent="0.3">
      <c r="A489" s="18">
        <f>IF([1]Agua!A488&gt;0,[1]Agua!A488,"-")</f>
        <v>42896</v>
      </c>
      <c r="B489" s="19">
        <f>IF([1]Agua!B488&gt;0,[1]Agua!B488,"-")</f>
        <v>0.20833333333333334</v>
      </c>
      <c r="C489" s="21">
        <f t="shared" si="85"/>
        <v>0.84</v>
      </c>
      <c r="D489" s="20">
        <v>0.8</v>
      </c>
      <c r="E489" s="20"/>
      <c r="F489" s="21">
        <f t="shared" si="78"/>
        <v>3.9999999999999925E-2</v>
      </c>
      <c r="G489" s="21">
        <f t="shared" si="86"/>
        <v>0.74</v>
      </c>
      <c r="H489" s="20">
        <v>0.71</v>
      </c>
      <c r="I489" s="20"/>
      <c r="J489" s="21">
        <f t="shared" si="79"/>
        <v>3.0000000000000027E-2</v>
      </c>
      <c r="K489" s="21">
        <f t="shared" si="82"/>
        <v>0</v>
      </c>
      <c r="L489" s="20"/>
      <c r="M489" s="21" t="str">
        <f t="shared" si="80"/>
        <v>-</v>
      </c>
      <c r="N489" s="25">
        <f t="shared" si="83"/>
        <v>6668</v>
      </c>
      <c r="O489" s="22">
        <v>6674</v>
      </c>
      <c r="P489" s="23">
        <f t="shared" si="84"/>
        <v>6</v>
      </c>
      <c r="Q489" s="23">
        <f t="shared" si="81"/>
        <v>2160</v>
      </c>
      <c r="R489" s="26">
        <v>0.45</v>
      </c>
    </row>
    <row r="490" spans="1:18" x14ac:dyDescent="0.3">
      <c r="A490" s="18">
        <f>IF([1]Agua!A489&gt;0,[1]Agua!A489,"-")</f>
        <v>42897</v>
      </c>
      <c r="B490" s="19">
        <f>IF([1]Agua!B489&gt;0,[1]Agua!B489,"-")</f>
        <v>0.20833333333333334</v>
      </c>
      <c r="C490" s="21">
        <f t="shared" si="85"/>
        <v>0.8</v>
      </c>
      <c r="D490" s="20">
        <v>0.76</v>
      </c>
      <c r="E490" s="20"/>
      <c r="F490" s="21">
        <f t="shared" si="78"/>
        <v>4.0000000000000036E-2</v>
      </c>
      <c r="G490" s="21">
        <f t="shared" si="86"/>
        <v>0.71</v>
      </c>
      <c r="H490" s="20">
        <v>0.68</v>
      </c>
      <c r="I490" s="20"/>
      <c r="J490" s="21">
        <f t="shared" si="79"/>
        <v>2.9999999999999916E-2</v>
      </c>
      <c r="K490" s="21">
        <f t="shared" si="82"/>
        <v>0</v>
      </c>
      <c r="L490" s="20"/>
      <c r="M490" s="21" t="str">
        <f t="shared" si="80"/>
        <v>-</v>
      </c>
      <c r="N490" s="25">
        <f t="shared" si="83"/>
        <v>6674</v>
      </c>
      <c r="O490" s="22">
        <v>6681</v>
      </c>
      <c r="P490" s="23">
        <f t="shared" si="84"/>
        <v>7</v>
      </c>
      <c r="Q490" s="23">
        <f t="shared" si="81"/>
        <v>2520</v>
      </c>
      <c r="R490" s="26">
        <v>0.45</v>
      </c>
    </row>
    <row r="491" spans="1:18" x14ac:dyDescent="0.3">
      <c r="A491" s="18">
        <f>IF([1]Agua!A490&gt;0,[1]Agua!A490,"-")</f>
        <v>42898</v>
      </c>
      <c r="B491" s="19">
        <f>IF([1]Agua!B490&gt;0,[1]Agua!B490,"-")</f>
        <v>0.20833333333333334</v>
      </c>
      <c r="C491" s="21">
        <f t="shared" si="85"/>
        <v>0.76</v>
      </c>
      <c r="D491" s="20">
        <v>0.73</v>
      </c>
      <c r="E491" s="20"/>
      <c r="F491" s="21">
        <f t="shared" si="78"/>
        <v>3.0000000000000027E-2</v>
      </c>
      <c r="G491" s="21">
        <f t="shared" si="86"/>
        <v>0.68</v>
      </c>
      <c r="H491" s="20">
        <v>0.65</v>
      </c>
      <c r="I491" s="20"/>
      <c r="J491" s="21">
        <f t="shared" si="79"/>
        <v>3.0000000000000027E-2</v>
      </c>
      <c r="K491" s="21">
        <f t="shared" si="82"/>
        <v>0</v>
      </c>
      <c r="L491" s="20"/>
      <c r="M491" s="21" t="str">
        <f t="shared" si="80"/>
        <v>-</v>
      </c>
      <c r="N491" s="25">
        <f t="shared" si="83"/>
        <v>6681</v>
      </c>
      <c r="O491" s="22">
        <v>6688</v>
      </c>
      <c r="P491" s="23">
        <f t="shared" si="84"/>
        <v>7</v>
      </c>
      <c r="Q491" s="23">
        <f t="shared" si="81"/>
        <v>2520</v>
      </c>
      <c r="R491" s="26">
        <v>0.45</v>
      </c>
    </row>
    <row r="492" spans="1:18" x14ac:dyDescent="0.3">
      <c r="A492" s="18">
        <f>IF([1]Agua!A491&gt;0,[1]Agua!A491,"-")</f>
        <v>42899</v>
      </c>
      <c r="B492" s="19">
        <f>IF([1]Agua!B491&gt;0,[1]Agua!B491,"-")</f>
        <v>0.20833333333333334</v>
      </c>
      <c r="C492" s="21">
        <f t="shared" si="85"/>
        <v>0.73</v>
      </c>
      <c r="D492" s="20">
        <v>0.69</v>
      </c>
      <c r="E492" s="20"/>
      <c r="F492" s="21">
        <f t="shared" si="78"/>
        <v>4.0000000000000036E-2</v>
      </c>
      <c r="G492" s="21">
        <f t="shared" si="86"/>
        <v>0.65</v>
      </c>
      <c r="H492" s="20">
        <v>0.62</v>
      </c>
      <c r="I492" s="20"/>
      <c r="J492" s="21">
        <f t="shared" si="79"/>
        <v>3.0000000000000027E-2</v>
      </c>
      <c r="K492" s="21">
        <f t="shared" si="82"/>
        <v>0</v>
      </c>
      <c r="L492" s="20"/>
      <c r="M492" s="21" t="str">
        <f t="shared" si="80"/>
        <v>-</v>
      </c>
      <c r="N492" s="25">
        <f t="shared" si="83"/>
        <v>6688</v>
      </c>
      <c r="O492" s="22">
        <v>6693</v>
      </c>
      <c r="P492" s="23">
        <f t="shared" si="84"/>
        <v>5</v>
      </c>
      <c r="Q492" s="23">
        <f t="shared" si="81"/>
        <v>1800</v>
      </c>
      <c r="R492" s="26">
        <v>0.45</v>
      </c>
    </row>
    <row r="493" spans="1:18" x14ac:dyDescent="0.3">
      <c r="A493" s="18">
        <f>IF([1]Agua!A492&gt;0,[1]Agua!A492,"-")</f>
        <v>42900</v>
      </c>
      <c r="B493" s="19">
        <f>IF([1]Agua!B492&gt;0,[1]Agua!B492,"-")</f>
        <v>0.20833333333333334</v>
      </c>
      <c r="C493" s="21">
        <f t="shared" si="85"/>
        <v>0.69</v>
      </c>
      <c r="D493" s="20">
        <v>0.65</v>
      </c>
      <c r="E493" s="20"/>
      <c r="F493" s="21">
        <f t="shared" si="78"/>
        <v>3.9999999999999925E-2</v>
      </c>
      <c r="G493" s="21">
        <f t="shared" si="86"/>
        <v>0.62</v>
      </c>
      <c r="H493" s="20">
        <v>0.59</v>
      </c>
      <c r="I493" s="20"/>
      <c r="J493" s="21">
        <f t="shared" si="79"/>
        <v>3.0000000000000027E-2</v>
      </c>
      <c r="K493" s="21">
        <f t="shared" si="82"/>
        <v>0</v>
      </c>
      <c r="L493" s="20"/>
      <c r="M493" s="21" t="str">
        <f t="shared" si="80"/>
        <v>-</v>
      </c>
      <c r="N493" s="25">
        <f t="shared" si="83"/>
        <v>6693</v>
      </c>
      <c r="O493" s="22">
        <v>6699</v>
      </c>
      <c r="P493" s="23">
        <f t="shared" si="84"/>
        <v>6</v>
      </c>
      <c r="Q493" s="23">
        <f t="shared" si="81"/>
        <v>2160</v>
      </c>
      <c r="R493" s="26">
        <v>0.5</v>
      </c>
    </row>
    <row r="494" spans="1:18" x14ac:dyDescent="0.3">
      <c r="A494" s="18">
        <f>IF([1]Agua!A493&gt;0,[1]Agua!A493,"-")</f>
        <v>42901</v>
      </c>
      <c r="B494" s="19">
        <f>IF([1]Agua!B493&gt;0,[1]Agua!B493,"-")</f>
        <v>0.20833333333333334</v>
      </c>
      <c r="C494" s="21">
        <f t="shared" si="85"/>
        <v>0.65</v>
      </c>
      <c r="D494" s="20">
        <v>0.6</v>
      </c>
      <c r="E494" s="20"/>
      <c r="F494" s="21">
        <f t="shared" si="78"/>
        <v>5.0000000000000044E-2</v>
      </c>
      <c r="G494" s="21">
        <f t="shared" si="86"/>
        <v>0.59</v>
      </c>
      <c r="H494" s="20">
        <v>0.56000000000000005</v>
      </c>
      <c r="I494" s="20"/>
      <c r="J494" s="21">
        <f t="shared" si="79"/>
        <v>2.9999999999999916E-2</v>
      </c>
      <c r="K494" s="21">
        <f t="shared" si="82"/>
        <v>0</v>
      </c>
      <c r="L494" s="20"/>
      <c r="M494" s="21" t="str">
        <f t="shared" si="80"/>
        <v>-</v>
      </c>
      <c r="N494" s="25">
        <f t="shared" si="83"/>
        <v>6699</v>
      </c>
      <c r="O494" s="22">
        <v>6705</v>
      </c>
      <c r="P494" s="23">
        <f t="shared" si="84"/>
        <v>6</v>
      </c>
      <c r="Q494" s="23">
        <f t="shared" si="81"/>
        <v>2160</v>
      </c>
      <c r="R494" s="26">
        <v>0.5</v>
      </c>
    </row>
    <row r="495" spans="1:18" x14ac:dyDescent="0.3">
      <c r="A495" s="18">
        <f>IF([1]Agua!A494&gt;0,[1]Agua!A494,"-")</f>
        <v>42902</v>
      </c>
      <c r="B495" s="19">
        <f>IF([1]Agua!B494&gt;0,[1]Agua!B494,"-")</f>
        <v>0.20833333333333334</v>
      </c>
      <c r="C495" s="21">
        <f t="shared" si="85"/>
        <v>0.6</v>
      </c>
      <c r="D495" s="20">
        <v>0.56000000000000005</v>
      </c>
      <c r="E495" s="20"/>
      <c r="F495" s="21">
        <f t="shared" si="78"/>
        <v>3.9999999999999925E-2</v>
      </c>
      <c r="G495" s="21">
        <f t="shared" si="86"/>
        <v>0.56000000000000005</v>
      </c>
      <c r="H495" s="20">
        <v>0.53</v>
      </c>
      <c r="I495" s="20"/>
      <c r="J495" s="21">
        <f t="shared" si="79"/>
        <v>3.0000000000000027E-2</v>
      </c>
      <c r="K495" s="21">
        <f t="shared" si="82"/>
        <v>0</v>
      </c>
      <c r="L495" s="20"/>
      <c r="M495" s="21" t="str">
        <f t="shared" si="80"/>
        <v>-</v>
      </c>
      <c r="N495" s="25">
        <f t="shared" si="83"/>
        <v>6705</v>
      </c>
      <c r="O495" s="22">
        <v>6710</v>
      </c>
      <c r="P495" s="23">
        <f t="shared" si="84"/>
        <v>5</v>
      </c>
      <c r="Q495" s="23">
        <f t="shared" si="81"/>
        <v>1800</v>
      </c>
      <c r="R495" s="26">
        <v>0.5</v>
      </c>
    </row>
    <row r="496" spans="1:18" x14ac:dyDescent="0.3">
      <c r="A496" s="18">
        <f>IF([1]Agua!A495&gt;0,[1]Agua!A495,"-")</f>
        <v>42903</v>
      </c>
      <c r="B496" s="19">
        <f>IF([1]Agua!B495&gt;0,[1]Agua!B495,"-")</f>
        <v>0.20833333333333334</v>
      </c>
      <c r="C496" s="21">
        <f t="shared" si="85"/>
        <v>0.56000000000000005</v>
      </c>
      <c r="D496" s="20">
        <v>0.52</v>
      </c>
      <c r="E496" s="20"/>
      <c r="F496" s="21">
        <f t="shared" si="78"/>
        <v>4.0000000000000036E-2</v>
      </c>
      <c r="G496" s="21">
        <f t="shared" si="86"/>
        <v>0.53</v>
      </c>
      <c r="H496" s="20">
        <v>0.5</v>
      </c>
      <c r="I496" s="20"/>
      <c r="J496" s="21">
        <f t="shared" si="79"/>
        <v>3.0000000000000027E-2</v>
      </c>
      <c r="K496" s="21">
        <f t="shared" si="82"/>
        <v>0</v>
      </c>
      <c r="L496" s="20"/>
      <c r="M496" s="21" t="str">
        <f t="shared" si="80"/>
        <v>-</v>
      </c>
      <c r="N496" s="25">
        <f t="shared" si="83"/>
        <v>6710</v>
      </c>
      <c r="O496" s="22">
        <v>6716</v>
      </c>
      <c r="P496" s="23">
        <f t="shared" si="84"/>
        <v>6</v>
      </c>
      <c r="Q496" s="23">
        <f t="shared" si="81"/>
        <v>2160</v>
      </c>
      <c r="R496" s="26">
        <v>0.5</v>
      </c>
    </row>
    <row r="497" spans="1:18" x14ac:dyDescent="0.3">
      <c r="A497" s="18">
        <f>IF([1]Agua!A496&gt;0,[1]Agua!A496,"-")</f>
        <v>42904</v>
      </c>
      <c r="B497" s="19">
        <f>IF([1]Agua!B496&gt;0,[1]Agua!B496,"-")</f>
        <v>0.20833333333333334</v>
      </c>
      <c r="C497" s="21">
        <f t="shared" si="85"/>
        <v>0.52</v>
      </c>
      <c r="D497" s="20">
        <v>0.48</v>
      </c>
      <c r="E497" s="20"/>
      <c r="F497" s="21">
        <f t="shared" si="78"/>
        <v>4.0000000000000036E-2</v>
      </c>
      <c r="G497" s="21">
        <f t="shared" si="86"/>
        <v>0.5</v>
      </c>
      <c r="H497" s="20">
        <v>0.47</v>
      </c>
      <c r="I497" s="20"/>
      <c r="J497" s="21">
        <f t="shared" si="79"/>
        <v>3.0000000000000027E-2</v>
      </c>
      <c r="K497" s="21">
        <f t="shared" si="82"/>
        <v>0</v>
      </c>
      <c r="L497" s="20"/>
      <c r="M497" s="21" t="str">
        <f t="shared" si="80"/>
        <v>-</v>
      </c>
      <c r="N497" s="25">
        <f t="shared" si="83"/>
        <v>6716</v>
      </c>
      <c r="O497" s="22">
        <v>6722</v>
      </c>
      <c r="P497" s="23">
        <f t="shared" si="84"/>
        <v>6</v>
      </c>
      <c r="Q497" s="23">
        <f t="shared" si="81"/>
        <v>2160</v>
      </c>
      <c r="R497" s="26">
        <v>0.5</v>
      </c>
    </row>
    <row r="498" spans="1:18" x14ac:dyDescent="0.3">
      <c r="A498" s="18">
        <f>IF([1]Agua!A497&gt;0,[1]Agua!A497,"-")</f>
        <v>42905</v>
      </c>
      <c r="B498" s="19">
        <f>IF([1]Agua!B497&gt;0,[1]Agua!B497,"-")</f>
        <v>0.20833333333333334</v>
      </c>
      <c r="C498" s="21">
        <f t="shared" si="85"/>
        <v>0.48</v>
      </c>
      <c r="D498" s="20">
        <v>0.43</v>
      </c>
      <c r="E498" s="20"/>
      <c r="F498" s="21">
        <f t="shared" si="78"/>
        <v>4.9999999999999989E-2</v>
      </c>
      <c r="G498" s="21">
        <f t="shared" si="86"/>
        <v>0.47</v>
      </c>
      <c r="H498" s="20">
        <v>0.43</v>
      </c>
      <c r="I498" s="20"/>
      <c r="J498" s="21">
        <f t="shared" si="79"/>
        <v>3.999999999999998E-2</v>
      </c>
      <c r="K498" s="21">
        <f t="shared" si="82"/>
        <v>0</v>
      </c>
      <c r="L498" s="20"/>
      <c r="M498" s="21" t="str">
        <f t="shared" si="80"/>
        <v>-</v>
      </c>
      <c r="N498" s="25">
        <f t="shared" si="83"/>
        <v>6722</v>
      </c>
      <c r="O498" s="22">
        <v>6730</v>
      </c>
      <c r="P498" s="23">
        <f t="shared" si="84"/>
        <v>8</v>
      </c>
      <c r="Q498" s="23">
        <f t="shared" si="81"/>
        <v>2880</v>
      </c>
      <c r="R498" s="26">
        <v>0.5</v>
      </c>
    </row>
    <row r="499" spans="1:18" x14ac:dyDescent="0.3">
      <c r="A499" s="18">
        <f>IF([1]Agua!A498&gt;0,[1]Agua!A498,"-")</f>
        <v>42906</v>
      </c>
      <c r="B499" s="19">
        <f>IF([1]Agua!B498&gt;0,[1]Agua!B498,"-")</f>
        <v>0.20833333333333334</v>
      </c>
      <c r="C499" s="21">
        <f t="shared" si="85"/>
        <v>0.43</v>
      </c>
      <c r="D499" s="20">
        <v>0.38</v>
      </c>
      <c r="E499" s="20"/>
      <c r="F499" s="21">
        <f t="shared" si="78"/>
        <v>4.9999999999999989E-2</v>
      </c>
      <c r="G499" s="21">
        <f t="shared" si="86"/>
        <v>0.43</v>
      </c>
      <c r="H499" s="20">
        <v>0.4</v>
      </c>
      <c r="I499" s="20"/>
      <c r="J499" s="21">
        <f t="shared" si="79"/>
        <v>2.9999999999999971E-2</v>
      </c>
      <c r="K499" s="21">
        <f t="shared" si="82"/>
        <v>0</v>
      </c>
      <c r="L499" s="20"/>
      <c r="M499" s="21" t="str">
        <f t="shared" si="80"/>
        <v>-</v>
      </c>
      <c r="N499" s="25">
        <f t="shared" si="83"/>
        <v>6730</v>
      </c>
      <c r="O499" s="22">
        <v>6737</v>
      </c>
      <c r="P499" s="23">
        <f t="shared" si="84"/>
        <v>7</v>
      </c>
      <c r="Q499" s="23">
        <f t="shared" si="81"/>
        <v>2520</v>
      </c>
      <c r="R499" s="26">
        <v>0.5</v>
      </c>
    </row>
    <row r="500" spans="1:18" x14ac:dyDescent="0.3">
      <c r="A500" s="18">
        <f>IF([1]Agua!A499&gt;0,[1]Agua!A499,"-")</f>
        <v>42907</v>
      </c>
      <c r="B500" s="19">
        <f>IF([1]Agua!B499&gt;0,[1]Agua!B499,"-")</f>
        <v>0.20833333333333334</v>
      </c>
      <c r="C500" s="21">
        <f t="shared" si="85"/>
        <v>0.38</v>
      </c>
      <c r="D500" s="20">
        <v>0.32</v>
      </c>
      <c r="E500" s="20"/>
      <c r="F500" s="21">
        <f t="shared" si="78"/>
        <v>0.06</v>
      </c>
      <c r="G500" s="21">
        <f t="shared" si="86"/>
        <v>0.4</v>
      </c>
      <c r="H500" s="20">
        <v>0.37</v>
      </c>
      <c r="I500" s="20"/>
      <c r="J500" s="21">
        <f t="shared" si="79"/>
        <v>3.0000000000000027E-2</v>
      </c>
      <c r="K500" s="21">
        <f t="shared" si="82"/>
        <v>0</v>
      </c>
      <c r="L500" s="20"/>
      <c r="M500" s="21" t="str">
        <f t="shared" si="80"/>
        <v>-</v>
      </c>
      <c r="N500" s="25">
        <f t="shared" si="83"/>
        <v>6737</v>
      </c>
      <c r="O500" s="22">
        <v>6745</v>
      </c>
      <c r="P500" s="23">
        <f t="shared" si="84"/>
        <v>8</v>
      </c>
      <c r="Q500" s="23">
        <f t="shared" si="81"/>
        <v>2880</v>
      </c>
      <c r="R500" s="26">
        <v>0.55000000000000004</v>
      </c>
    </row>
    <row r="501" spans="1:18" x14ac:dyDescent="0.3">
      <c r="A501" s="18">
        <f>IF([1]Agua!A500&gt;0,[1]Agua!A500,"-")</f>
        <v>42908</v>
      </c>
      <c r="B501" s="19">
        <f>IF([1]Agua!B500&gt;0,[1]Agua!B500,"-")</f>
        <v>0.20833333333333334</v>
      </c>
      <c r="C501" s="21">
        <f t="shared" si="85"/>
        <v>0.32</v>
      </c>
      <c r="D501" s="20"/>
      <c r="E501" s="20">
        <v>0.9</v>
      </c>
      <c r="F501" s="21" t="str">
        <f t="shared" si="78"/>
        <v>-</v>
      </c>
      <c r="G501" s="21">
        <f t="shared" si="86"/>
        <v>0.37</v>
      </c>
      <c r="H501" s="20"/>
      <c r="I501" s="20">
        <v>0.9</v>
      </c>
      <c r="J501" s="21" t="str">
        <f t="shared" si="79"/>
        <v>-</v>
      </c>
      <c r="K501" s="21">
        <f t="shared" si="82"/>
        <v>0</v>
      </c>
      <c r="L501" s="20"/>
      <c r="M501" s="21" t="str">
        <f t="shared" si="80"/>
        <v>-</v>
      </c>
      <c r="N501" s="25">
        <f t="shared" si="83"/>
        <v>6745</v>
      </c>
      <c r="O501" s="22">
        <v>6752</v>
      </c>
      <c r="P501" s="23">
        <f t="shared" si="84"/>
        <v>7</v>
      </c>
      <c r="Q501" s="23">
        <f t="shared" si="81"/>
        <v>2520</v>
      </c>
      <c r="R501" s="26">
        <v>0.55000000000000004</v>
      </c>
    </row>
    <row r="502" spans="1:18" x14ac:dyDescent="0.3">
      <c r="A502" s="18">
        <f>IF([1]Agua!A501&gt;0,[1]Agua!A501,"-")</f>
        <v>42909</v>
      </c>
      <c r="B502" s="19">
        <f>IF([1]Agua!B501&gt;0,[1]Agua!B501,"-")</f>
        <v>0.20833333333333334</v>
      </c>
      <c r="C502" s="21">
        <f t="shared" si="85"/>
        <v>0.9</v>
      </c>
      <c r="D502" s="20">
        <v>0.87</v>
      </c>
      <c r="E502" s="20"/>
      <c r="F502" s="21">
        <f t="shared" si="78"/>
        <v>3.0000000000000027E-2</v>
      </c>
      <c r="G502" s="21">
        <f t="shared" si="86"/>
        <v>0.9</v>
      </c>
      <c r="H502" s="20">
        <v>0.87</v>
      </c>
      <c r="I502" s="20"/>
      <c r="J502" s="21">
        <f t="shared" si="79"/>
        <v>3.0000000000000027E-2</v>
      </c>
      <c r="K502" s="21">
        <f t="shared" si="82"/>
        <v>0</v>
      </c>
      <c r="L502" s="20"/>
      <c r="M502" s="21" t="str">
        <f t="shared" si="80"/>
        <v>-</v>
      </c>
      <c r="N502" s="25">
        <f t="shared" si="83"/>
        <v>6752</v>
      </c>
      <c r="O502" s="22">
        <v>6759</v>
      </c>
      <c r="P502" s="23">
        <f t="shared" si="84"/>
        <v>7</v>
      </c>
      <c r="Q502" s="23">
        <f t="shared" si="81"/>
        <v>2520</v>
      </c>
      <c r="R502" s="26">
        <v>0.55000000000000004</v>
      </c>
    </row>
    <row r="503" spans="1:18" x14ac:dyDescent="0.3">
      <c r="A503" s="18">
        <f>IF([1]Agua!A502&gt;0,[1]Agua!A502,"-")</f>
        <v>42910</v>
      </c>
      <c r="B503" s="19">
        <f>IF([1]Agua!B502&gt;0,[1]Agua!B502,"-")</f>
        <v>0.20833333333333334</v>
      </c>
      <c r="C503" s="21">
        <f t="shared" si="85"/>
        <v>0.87</v>
      </c>
      <c r="D503" s="20">
        <v>0.84</v>
      </c>
      <c r="E503" s="20"/>
      <c r="F503" s="21">
        <f t="shared" si="78"/>
        <v>3.0000000000000027E-2</v>
      </c>
      <c r="G503" s="21">
        <f t="shared" si="86"/>
        <v>0.87</v>
      </c>
      <c r="H503" s="20">
        <v>0.84</v>
      </c>
      <c r="I503" s="20"/>
      <c r="J503" s="21">
        <f t="shared" si="79"/>
        <v>3.0000000000000027E-2</v>
      </c>
      <c r="K503" s="21">
        <f t="shared" si="82"/>
        <v>0</v>
      </c>
      <c r="L503" s="20"/>
      <c r="M503" s="21" t="str">
        <f t="shared" si="80"/>
        <v>-</v>
      </c>
      <c r="N503" s="25">
        <f t="shared" si="83"/>
        <v>6759</v>
      </c>
      <c r="O503" s="22">
        <v>6766</v>
      </c>
      <c r="P503" s="23">
        <f t="shared" si="84"/>
        <v>7</v>
      </c>
      <c r="Q503" s="23">
        <f t="shared" si="81"/>
        <v>2520</v>
      </c>
      <c r="R503" s="26">
        <v>0.55000000000000004</v>
      </c>
    </row>
    <row r="504" spans="1:18" x14ac:dyDescent="0.3">
      <c r="A504" s="18">
        <f>IF([1]Agua!A503&gt;0,[1]Agua!A503,"-")</f>
        <v>42911</v>
      </c>
      <c r="B504" s="19">
        <f>IF([1]Agua!B503&gt;0,[1]Agua!B503,"-")</f>
        <v>0.20833333333333334</v>
      </c>
      <c r="C504" s="21">
        <f t="shared" si="85"/>
        <v>0.84</v>
      </c>
      <c r="D504" s="20">
        <v>0.81</v>
      </c>
      <c r="E504" s="20"/>
      <c r="F504" s="21">
        <f t="shared" si="78"/>
        <v>2.9999999999999916E-2</v>
      </c>
      <c r="G504" s="21">
        <f t="shared" si="86"/>
        <v>0.84</v>
      </c>
      <c r="H504" s="20">
        <v>0.81</v>
      </c>
      <c r="I504" s="20"/>
      <c r="J504" s="21">
        <f t="shared" si="79"/>
        <v>2.9999999999999916E-2</v>
      </c>
      <c r="K504" s="21">
        <f t="shared" si="82"/>
        <v>0</v>
      </c>
      <c r="L504" s="20"/>
      <c r="M504" s="21" t="str">
        <f t="shared" si="80"/>
        <v>-</v>
      </c>
      <c r="N504" s="25">
        <f t="shared" si="83"/>
        <v>6766</v>
      </c>
      <c r="O504" s="22">
        <v>6773</v>
      </c>
      <c r="P504" s="23">
        <f t="shared" si="84"/>
        <v>7</v>
      </c>
      <c r="Q504" s="23">
        <f t="shared" si="81"/>
        <v>2520</v>
      </c>
      <c r="R504" s="26">
        <v>0.55000000000000004</v>
      </c>
    </row>
    <row r="505" spans="1:18" x14ac:dyDescent="0.3">
      <c r="A505" s="18">
        <f>IF([1]Agua!A504&gt;0,[1]Agua!A504,"-")</f>
        <v>42912</v>
      </c>
      <c r="B505" s="19">
        <f>IF([1]Agua!B504&gt;0,[1]Agua!B504,"-")</f>
        <v>0.20833333333333334</v>
      </c>
      <c r="C505" s="21">
        <f t="shared" si="85"/>
        <v>0.81</v>
      </c>
      <c r="D505" s="20">
        <v>0.78</v>
      </c>
      <c r="E505" s="20"/>
      <c r="F505" s="21">
        <f t="shared" si="78"/>
        <v>3.0000000000000027E-2</v>
      </c>
      <c r="G505" s="21">
        <f t="shared" si="86"/>
        <v>0.81</v>
      </c>
      <c r="H505" s="20">
        <v>0.78</v>
      </c>
      <c r="I505" s="20"/>
      <c r="J505" s="21">
        <f t="shared" si="79"/>
        <v>3.0000000000000027E-2</v>
      </c>
      <c r="K505" s="21">
        <f t="shared" si="82"/>
        <v>0</v>
      </c>
      <c r="L505" s="20"/>
      <c r="M505" s="21" t="str">
        <f t="shared" si="80"/>
        <v>-</v>
      </c>
      <c r="N505" s="25">
        <f t="shared" si="83"/>
        <v>6773</v>
      </c>
      <c r="O505" s="22">
        <v>6778</v>
      </c>
      <c r="P505" s="23">
        <f t="shared" si="84"/>
        <v>5</v>
      </c>
      <c r="Q505" s="23">
        <f t="shared" si="81"/>
        <v>1800</v>
      </c>
      <c r="R505" s="26">
        <v>0.55000000000000004</v>
      </c>
    </row>
    <row r="506" spans="1:18" x14ac:dyDescent="0.3">
      <c r="A506" s="18">
        <f>IF([1]Agua!A505&gt;0,[1]Agua!A505,"-")</f>
        <v>42913</v>
      </c>
      <c r="B506" s="19">
        <f>IF([1]Agua!B505&gt;0,[1]Agua!B505,"-")</f>
        <v>0.20833333333333334</v>
      </c>
      <c r="C506" s="21">
        <f t="shared" si="85"/>
        <v>0.78</v>
      </c>
      <c r="D506" s="20">
        <v>0.75</v>
      </c>
      <c r="E506" s="20"/>
      <c r="F506" s="21">
        <f t="shared" si="78"/>
        <v>3.0000000000000027E-2</v>
      </c>
      <c r="G506" s="21">
        <f t="shared" si="86"/>
        <v>0.78</v>
      </c>
      <c r="H506" s="20">
        <v>0.75</v>
      </c>
      <c r="I506" s="20"/>
      <c r="J506" s="21">
        <f t="shared" si="79"/>
        <v>3.0000000000000027E-2</v>
      </c>
      <c r="K506" s="21">
        <f t="shared" si="82"/>
        <v>0</v>
      </c>
      <c r="L506" s="20"/>
      <c r="M506" s="21" t="str">
        <f t="shared" si="80"/>
        <v>-</v>
      </c>
      <c r="N506" s="25">
        <f t="shared" si="83"/>
        <v>6778</v>
      </c>
      <c r="O506" s="22">
        <v>6786</v>
      </c>
      <c r="P506" s="23">
        <f t="shared" si="84"/>
        <v>8</v>
      </c>
      <c r="Q506" s="23">
        <f t="shared" si="81"/>
        <v>2880</v>
      </c>
      <c r="R506" s="26">
        <v>0.55000000000000004</v>
      </c>
    </row>
    <row r="507" spans="1:18" x14ac:dyDescent="0.3">
      <c r="A507" s="18">
        <f>IF([1]Agua!A506&gt;0,[1]Agua!A506,"-")</f>
        <v>42914</v>
      </c>
      <c r="B507" s="19">
        <f>IF([1]Agua!B506&gt;0,[1]Agua!B506,"-")</f>
        <v>0.20833333333333334</v>
      </c>
      <c r="C507" s="21">
        <f t="shared" si="85"/>
        <v>0.75</v>
      </c>
      <c r="D507" s="20">
        <v>0.72</v>
      </c>
      <c r="E507" s="20"/>
      <c r="F507" s="21">
        <f t="shared" si="78"/>
        <v>3.0000000000000027E-2</v>
      </c>
      <c r="G507" s="21">
        <f t="shared" si="86"/>
        <v>0.75</v>
      </c>
      <c r="H507" s="20">
        <v>0.72</v>
      </c>
      <c r="I507" s="20"/>
      <c r="J507" s="21">
        <f t="shared" si="79"/>
        <v>3.0000000000000027E-2</v>
      </c>
      <c r="K507" s="21">
        <f t="shared" si="82"/>
        <v>0</v>
      </c>
      <c r="L507" s="20"/>
      <c r="M507" s="21" t="str">
        <f t="shared" si="80"/>
        <v>-</v>
      </c>
      <c r="N507" s="25">
        <f t="shared" si="83"/>
        <v>6786</v>
      </c>
      <c r="O507" s="22">
        <v>6792</v>
      </c>
      <c r="P507" s="23">
        <f t="shared" si="84"/>
        <v>6</v>
      </c>
      <c r="Q507" s="23">
        <f t="shared" si="81"/>
        <v>2160</v>
      </c>
      <c r="R507" s="26">
        <v>0.55000000000000004</v>
      </c>
    </row>
    <row r="508" spans="1:18" x14ac:dyDescent="0.3">
      <c r="A508" s="18">
        <f>IF([1]Agua!A507&gt;0,[1]Agua!A507,"-")</f>
        <v>42915</v>
      </c>
      <c r="B508" s="19">
        <f>IF([1]Agua!B507&gt;0,[1]Agua!B507,"-")</f>
        <v>0.20833333333333334</v>
      </c>
      <c r="C508" s="21">
        <f t="shared" si="85"/>
        <v>0.72</v>
      </c>
      <c r="D508" s="20">
        <v>0.68</v>
      </c>
      <c r="E508" s="20"/>
      <c r="F508" s="21">
        <f t="shared" si="78"/>
        <v>3.9999999999999925E-2</v>
      </c>
      <c r="G508" s="21">
        <f t="shared" si="86"/>
        <v>0.72</v>
      </c>
      <c r="H508" s="20">
        <v>0.68</v>
      </c>
      <c r="I508" s="20"/>
      <c r="J508" s="21">
        <f t="shared" si="79"/>
        <v>3.9999999999999925E-2</v>
      </c>
      <c r="K508" s="21">
        <f t="shared" si="82"/>
        <v>0</v>
      </c>
      <c r="L508" s="20"/>
      <c r="M508" s="21" t="str">
        <f t="shared" si="80"/>
        <v>-</v>
      </c>
      <c r="N508" s="25">
        <f t="shared" si="83"/>
        <v>6792</v>
      </c>
      <c r="O508" s="22">
        <v>6799</v>
      </c>
      <c r="P508" s="23">
        <f t="shared" si="84"/>
        <v>7</v>
      </c>
      <c r="Q508" s="23">
        <f t="shared" si="81"/>
        <v>2520</v>
      </c>
      <c r="R508" s="26">
        <v>0.55000000000000004</v>
      </c>
    </row>
    <row r="509" spans="1:18" x14ac:dyDescent="0.3">
      <c r="A509" s="18">
        <f>IF([1]Agua!A508&gt;0,[1]Agua!A508,"-")</f>
        <v>42916</v>
      </c>
      <c r="B509" s="19">
        <f>IF([1]Agua!B508&gt;0,[1]Agua!B508,"-")</f>
        <v>0.20833333333333334</v>
      </c>
      <c r="C509" s="21">
        <f t="shared" si="85"/>
        <v>0.68</v>
      </c>
      <c r="D509" s="20">
        <v>0.65</v>
      </c>
      <c r="E509" s="20"/>
      <c r="F509" s="21">
        <f t="shared" si="78"/>
        <v>3.0000000000000027E-2</v>
      </c>
      <c r="G509" s="21">
        <f t="shared" si="86"/>
        <v>0.68</v>
      </c>
      <c r="H509" s="20">
        <v>0.65</v>
      </c>
      <c r="I509" s="20"/>
      <c r="J509" s="21">
        <f t="shared" si="79"/>
        <v>3.0000000000000027E-2</v>
      </c>
      <c r="K509" s="21">
        <f t="shared" si="82"/>
        <v>0</v>
      </c>
      <c r="L509" s="20"/>
      <c r="M509" s="21" t="str">
        <f t="shared" si="80"/>
        <v>-</v>
      </c>
      <c r="N509" s="25">
        <f t="shared" si="83"/>
        <v>6799</v>
      </c>
      <c r="O509" s="22">
        <v>6806</v>
      </c>
      <c r="P509" s="23">
        <f t="shared" si="84"/>
        <v>7</v>
      </c>
      <c r="Q509" s="23">
        <f t="shared" si="81"/>
        <v>2520</v>
      </c>
      <c r="R509" s="26">
        <v>0.55000000000000004</v>
      </c>
    </row>
    <row r="510" spans="1:18" x14ac:dyDescent="0.3">
      <c r="A510" s="18">
        <f>IF([1]Agua!A509&gt;0,[1]Agua!A509,"-")</f>
        <v>42917</v>
      </c>
      <c r="B510" s="19">
        <f>IF([1]Agua!B509&gt;0,[1]Agua!B509,"-")</f>
        <v>0.20833333333333301</v>
      </c>
      <c r="C510" s="21">
        <f t="shared" si="85"/>
        <v>0.65</v>
      </c>
      <c r="D510" s="20">
        <v>0.61</v>
      </c>
      <c r="E510" s="20"/>
      <c r="F510" s="21">
        <f t="shared" si="78"/>
        <v>4.0000000000000036E-2</v>
      </c>
      <c r="G510" s="21">
        <f t="shared" si="86"/>
        <v>0.65</v>
      </c>
      <c r="H510" s="20">
        <v>0.61</v>
      </c>
      <c r="I510" s="20"/>
      <c r="J510" s="21">
        <f t="shared" si="79"/>
        <v>4.0000000000000036E-2</v>
      </c>
      <c r="K510" s="21">
        <f t="shared" si="82"/>
        <v>0</v>
      </c>
      <c r="L510" s="20"/>
      <c r="M510" s="21" t="str">
        <f t="shared" si="80"/>
        <v>-</v>
      </c>
      <c r="N510" s="25">
        <f t="shared" si="83"/>
        <v>6806</v>
      </c>
      <c r="O510" s="22">
        <v>6813</v>
      </c>
      <c r="P510" s="23">
        <f t="shared" si="84"/>
        <v>7</v>
      </c>
      <c r="Q510" s="23">
        <f t="shared" si="81"/>
        <v>2520</v>
      </c>
      <c r="R510" s="26">
        <v>0.55000000000000004</v>
      </c>
    </row>
    <row r="511" spans="1:18" x14ac:dyDescent="0.3">
      <c r="A511" s="18">
        <f>IF([1]Agua!A510&gt;0,[1]Agua!A510,"-")</f>
        <v>42918</v>
      </c>
      <c r="B511" s="19">
        <f>IF([1]Agua!B510&gt;0,[1]Agua!B510,"-")</f>
        <v>0.20833333333333301</v>
      </c>
      <c r="C511" s="21">
        <f t="shared" si="85"/>
        <v>0.61</v>
      </c>
      <c r="D511" s="20">
        <v>0.57999999999999996</v>
      </c>
      <c r="E511" s="20"/>
      <c r="F511" s="21">
        <f t="shared" si="78"/>
        <v>3.0000000000000027E-2</v>
      </c>
      <c r="G511" s="21">
        <f t="shared" si="86"/>
        <v>0.61</v>
      </c>
      <c r="H511" s="20">
        <v>0.57999999999999996</v>
      </c>
      <c r="I511" s="20"/>
      <c r="J511" s="21">
        <f t="shared" si="79"/>
        <v>3.0000000000000027E-2</v>
      </c>
      <c r="K511" s="21">
        <f t="shared" si="82"/>
        <v>0</v>
      </c>
      <c r="L511" s="20"/>
      <c r="M511" s="21" t="str">
        <f t="shared" si="80"/>
        <v>-</v>
      </c>
      <c r="N511" s="25">
        <f t="shared" si="83"/>
        <v>6813</v>
      </c>
      <c r="O511" s="22">
        <v>6818</v>
      </c>
      <c r="P511" s="23">
        <f t="shared" si="84"/>
        <v>5</v>
      </c>
      <c r="Q511" s="23">
        <f t="shared" si="81"/>
        <v>1800</v>
      </c>
      <c r="R511" s="26">
        <v>0.55000000000000004</v>
      </c>
    </row>
    <row r="512" spans="1:18" x14ac:dyDescent="0.3">
      <c r="A512" s="18">
        <f>IF([1]Agua!A511&gt;0,[1]Agua!A511,"-")</f>
        <v>42919</v>
      </c>
      <c r="B512" s="19">
        <f>IF([1]Agua!B511&gt;0,[1]Agua!B511,"-")</f>
        <v>0.20833333333333301</v>
      </c>
      <c r="C512" s="21">
        <f t="shared" si="85"/>
        <v>0.57999999999999996</v>
      </c>
      <c r="D512" s="20">
        <v>0.55000000000000004</v>
      </c>
      <c r="E512" s="20"/>
      <c r="F512" s="21">
        <f t="shared" si="78"/>
        <v>2.9999999999999916E-2</v>
      </c>
      <c r="G512" s="21">
        <f t="shared" si="86"/>
        <v>0.57999999999999996</v>
      </c>
      <c r="H512" s="20">
        <v>0.55000000000000004</v>
      </c>
      <c r="I512" s="20"/>
      <c r="J512" s="21">
        <f t="shared" si="79"/>
        <v>2.9999999999999916E-2</v>
      </c>
      <c r="K512" s="21">
        <f t="shared" si="82"/>
        <v>0</v>
      </c>
      <c r="L512" s="20"/>
      <c r="M512" s="21" t="str">
        <f t="shared" si="80"/>
        <v>-</v>
      </c>
      <c r="N512" s="25">
        <f t="shared" si="83"/>
        <v>6818</v>
      </c>
      <c r="O512" s="22">
        <v>6823</v>
      </c>
      <c r="P512" s="23">
        <f t="shared" si="84"/>
        <v>5</v>
      </c>
      <c r="Q512" s="23">
        <f t="shared" si="81"/>
        <v>1800</v>
      </c>
      <c r="R512" s="26">
        <v>0.55000000000000004</v>
      </c>
    </row>
    <row r="513" spans="1:18" x14ac:dyDescent="0.3">
      <c r="A513" s="18">
        <f>IF([1]Agua!A512&gt;0,[1]Agua!A512,"-")</f>
        <v>42920</v>
      </c>
      <c r="B513" s="19">
        <f>IF([1]Agua!B512&gt;0,[1]Agua!B512,"-")</f>
        <v>0.20833333333333301</v>
      </c>
      <c r="C513" s="21">
        <f t="shared" si="85"/>
        <v>0.55000000000000004</v>
      </c>
      <c r="D513" s="20">
        <v>0.52</v>
      </c>
      <c r="E513" s="20"/>
      <c r="F513" s="21">
        <f t="shared" si="78"/>
        <v>3.0000000000000027E-2</v>
      </c>
      <c r="G513" s="21">
        <f t="shared" si="86"/>
        <v>0.55000000000000004</v>
      </c>
      <c r="H513" s="20">
        <v>0.51</v>
      </c>
      <c r="I513" s="20"/>
      <c r="J513" s="21">
        <f t="shared" si="79"/>
        <v>4.0000000000000036E-2</v>
      </c>
      <c r="K513" s="21">
        <f t="shared" si="82"/>
        <v>0</v>
      </c>
      <c r="L513" s="20"/>
      <c r="M513" s="21" t="str">
        <f t="shared" si="80"/>
        <v>-</v>
      </c>
      <c r="N513" s="25">
        <f t="shared" si="83"/>
        <v>6823</v>
      </c>
      <c r="O513" s="22">
        <v>6829</v>
      </c>
      <c r="P513" s="23">
        <f t="shared" si="84"/>
        <v>6</v>
      </c>
      <c r="Q513" s="23">
        <f t="shared" si="81"/>
        <v>2160</v>
      </c>
      <c r="R513" s="26">
        <v>0.55000000000000004</v>
      </c>
    </row>
    <row r="514" spans="1:18" x14ac:dyDescent="0.3">
      <c r="A514" s="18">
        <f>IF([1]Agua!A513&gt;0,[1]Agua!A513,"-")</f>
        <v>42921</v>
      </c>
      <c r="B514" s="19">
        <f>IF([1]Agua!B513&gt;0,[1]Agua!B513,"-")</f>
        <v>0.20833333333333301</v>
      </c>
      <c r="C514" s="21">
        <f t="shared" si="85"/>
        <v>0.52</v>
      </c>
      <c r="D514" s="20">
        <v>0.48</v>
      </c>
      <c r="E514" s="20"/>
      <c r="F514" s="21">
        <f t="shared" si="78"/>
        <v>4.0000000000000036E-2</v>
      </c>
      <c r="G514" s="21">
        <f t="shared" si="86"/>
        <v>0.51</v>
      </c>
      <c r="H514" s="20">
        <v>0.48</v>
      </c>
      <c r="I514" s="20"/>
      <c r="J514" s="21">
        <f t="shared" si="79"/>
        <v>3.0000000000000027E-2</v>
      </c>
      <c r="K514" s="21">
        <f t="shared" si="82"/>
        <v>0</v>
      </c>
      <c r="L514" s="20"/>
      <c r="M514" s="21" t="str">
        <f t="shared" si="80"/>
        <v>-</v>
      </c>
      <c r="N514" s="25">
        <f t="shared" si="83"/>
        <v>6829</v>
      </c>
      <c r="O514" s="22">
        <v>6835</v>
      </c>
      <c r="P514" s="23">
        <f t="shared" si="84"/>
        <v>6</v>
      </c>
      <c r="Q514" s="23">
        <f t="shared" si="81"/>
        <v>2160</v>
      </c>
      <c r="R514" s="26">
        <v>0.55000000000000004</v>
      </c>
    </row>
    <row r="515" spans="1:18" x14ac:dyDescent="0.3">
      <c r="A515" s="18">
        <f>IF([1]Agua!A514&gt;0,[1]Agua!A514,"-")</f>
        <v>42922</v>
      </c>
      <c r="B515" s="19">
        <f>IF([1]Agua!B514&gt;0,[1]Agua!B514,"-")</f>
        <v>0.20833333333333301</v>
      </c>
      <c r="C515" s="21">
        <f t="shared" si="85"/>
        <v>0.48</v>
      </c>
      <c r="D515" s="20">
        <v>0.45</v>
      </c>
      <c r="E515" s="20"/>
      <c r="F515" s="21">
        <f t="shared" si="78"/>
        <v>2.9999999999999971E-2</v>
      </c>
      <c r="G515" s="21">
        <f t="shared" si="86"/>
        <v>0.48</v>
      </c>
      <c r="H515" s="20">
        <v>0.45</v>
      </c>
      <c r="I515" s="20"/>
      <c r="J515" s="21">
        <f t="shared" si="79"/>
        <v>2.9999999999999971E-2</v>
      </c>
      <c r="K515" s="21">
        <f t="shared" si="82"/>
        <v>0</v>
      </c>
      <c r="L515" s="20"/>
      <c r="M515" s="21" t="str">
        <f t="shared" si="80"/>
        <v>-</v>
      </c>
      <c r="N515" s="25">
        <f t="shared" si="83"/>
        <v>6835</v>
      </c>
      <c r="O515" s="22">
        <v>6841</v>
      </c>
      <c r="P515" s="23">
        <f t="shared" si="84"/>
        <v>6</v>
      </c>
      <c r="Q515" s="23">
        <f t="shared" si="81"/>
        <v>2160</v>
      </c>
      <c r="R515" s="26">
        <v>0.55000000000000004</v>
      </c>
    </row>
    <row r="516" spans="1:18" x14ac:dyDescent="0.3">
      <c r="A516" s="18">
        <f>IF([1]Agua!A515&gt;0,[1]Agua!A515,"-")</f>
        <v>42923</v>
      </c>
      <c r="B516" s="19">
        <f>IF([1]Agua!B515&gt;0,[1]Agua!B515,"-")</f>
        <v>0.20833333333333301</v>
      </c>
      <c r="C516" s="21">
        <f t="shared" si="85"/>
        <v>0.45</v>
      </c>
      <c r="D516" s="20">
        <v>0.38</v>
      </c>
      <c r="E516" s="20"/>
      <c r="F516" s="21">
        <f t="shared" si="78"/>
        <v>7.0000000000000007E-2</v>
      </c>
      <c r="G516" s="21">
        <f t="shared" si="86"/>
        <v>0.45</v>
      </c>
      <c r="H516" s="20">
        <v>0.41</v>
      </c>
      <c r="I516" s="20"/>
      <c r="J516" s="21">
        <f t="shared" si="79"/>
        <v>4.0000000000000036E-2</v>
      </c>
      <c r="K516" s="21">
        <f t="shared" si="82"/>
        <v>0</v>
      </c>
      <c r="L516" s="20"/>
      <c r="M516" s="21" t="str">
        <f t="shared" si="80"/>
        <v>-</v>
      </c>
      <c r="N516" s="25">
        <f t="shared" si="83"/>
        <v>6841</v>
      </c>
      <c r="O516" s="22">
        <v>6847</v>
      </c>
      <c r="P516" s="23">
        <f t="shared" si="84"/>
        <v>6</v>
      </c>
      <c r="Q516" s="23">
        <f t="shared" si="81"/>
        <v>2160</v>
      </c>
      <c r="R516" s="26">
        <v>0.55000000000000004</v>
      </c>
    </row>
    <row r="517" spans="1:18" x14ac:dyDescent="0.3">
      <c r="A517" s="18">
        <f>IF([1]Agua!A516&gt;0,[1]Agua!A516,"-")</f>
        <v>42924</v>
      </c>
      <c r="B517" s="19">
        <f>IF([1]Agua!B516&gt;0,[1]Agua!B516,"-")</f>
        <v>0.20833333333333301</v>
      </c>
      <c r="C517" s="21">
        <f t="shared" si="85"/>
        <v>0.38</v>
      </c>
      <c r="D517" s="20"/>
      <c r="E517" s="20">
        <v>0.85</v>
      </c>
      <c r="F517" s="21" t="str">
        <f t="shared" si="78"/>
        <v>-</v>
      </c>
      <c r="G517" s="21">
        <f t="shared" si="86"/>
        <v>0.41</v>
      </c>
      <c r="H517" s="20"/>
      <c r="I517" s="20">
        <v>0.8</v>
      </c>
      <c r="J517" s="21" t="str">
        <f t="shared" si="79"/>
        <v>-</v>
      </c>
      <c r="K517" s="21">
        <f t="shared" si="82"/>
        <v>0</v>
      </c>
      <c r="L517" s="20"/>
      <c r="M517" s="21" t="str">
        <f t="shared" si="80"/>
        <v>-</v>
      </c>
      <c r="N517" s="25">
        <f t="shared" si="83"/>
        <v>6847</v>
      </c>
      <c r="O517" s="22">
        <v>6854</v>
      </c>
      <c r="P517" s="23">
        <f t="shared" si="84"/>
        <v>7</v>
      </c>
      <c r="Q517" s="23">
        <f t="shared" si="81"/>
        <v>2520</v>
      </c>
      <c r="R517" s="26">
        <v>0.55000000000000004</v>
      </c>
    </row>
    <row r="518" spans="1:18" x14ac:dyDescent="0.3">
      <c r="A518" s="18">
        <f>IF([1]Agua!A517&gt;0,[1]Agua!A517,"-")</f>
        <v>42925</v>
      </c>
      <c r="B518" s="19">
        <f>IF([1]Agua!B517&gt;0,[1]Agua!B517,"-")</f>
        <v>0.20833333333333301</v>
      </c>
      <c r="C518" s="21">
        <f t="shared" si="85"/>
        <v>0.85</v>
      </c>
      <c r="D518" s="20">
        <v>0.82</v>
      </c>
      <c r="E518" s="20"/>
      <c r="F518" s="21">
        <f t="shared" si="78"/>
        <v>3.0000000000000027E-2</v>
      </c>
      <c r="G518" s="21">
        <f t="shared" si="86"/>
        <v>0.8</v>
      </c>
      <c r="H518" s="20">
        <v>0.77</v>
      </c>
      <c r="I518" s="20"/>
      <c r="J518" s="21">
        <f t="shared" si="79"/>
        <v>3.0000000000000027E-2</v>
      </c>
      <c r="K518" s="21">
        <f t="shared" si="82"/>
        <v>0</v>
      </c>
      <c r="L518" s="20"/>
      <c r="M518" s="21" t="str">
        <f t="shared" si="80"/>
        <v>-</v>
      </c>
      <c r="N518" s="25">
        <f t="shared" si="83"/>
        <v>6854</v>
      </c>
      <c r="O518" s="22">
        <v>6860</v>
      </c>
      <c r="P518" s="23">
        <f t="shared" si="84"/>
        <v>6</v>
      </c>
      <c r="Q518" s="23">
        <f t="shared" si="81"/>
        <v>2160</v>
      </c>
      <c r="R518" s="26">
        <v>0.55000000000000004</v>
      </c>
    </row>
    <row r="519" spans="1:18" x14ac:dyDescent="0.3">
      <c r="A519" s="18">
        <f>IF([1]Agua!A518&gt;0,[1]Agua!A518,"-")</f>
        <v>42926</v>
      </c>
      <c r="B519" s="19">
        <f>IF([1]Agua!B518&gt;0,[1]Agua!B518,"-")</f>
        <v>0.20833333333333301</v>
      </c>
      <c r="C519" s="21">
        <f t="shared" si="85"/>
        <v>0.82</v>
      </c>
      <c r="D519" s="20">
        <v>0.79</v>
      </c>
      <c r="E519" s="20"/>
      <c r="F519" s="21">
        <f t="shared" si="78"/>
        <v>2.9999999999999916E-2</v>
      </c>
      <c r="G519" s="21">
        <f t="shared" si="86"/>
        <v>0.77</v>
      </c>
      <c r="H519" s="20">
        <v>0.74</v>
      </c>
      <c r="I519" s="20"/>
      <c r="J519" s="21">
        <f t="shared" si="79"/>
        <v>3.0000000000000027E-2</v>
      </c>
      <c r="K519" s="21">
        <f t="shared" si="82"/>
        <v>0</v>
      </c>
      <c r="L519" s="20"/>
      <c r="M519" s="21" t="str">
        <f t="shared" si="80"/>
        <v>-</v>
      </c>
      <c r="N519" s="25">
        <f t="shared" si="83"/>
        <v>6860</v>
      </c>
      <c r="O519" s="22">
        <v>6867</v>
      </c>
      <c r="P519" s="23">
        <f t="shared" si="84"/>
        <v>7</v>
      </c>
      <c r="Q519" s="23">
        <f t="shared" si="81"/>
        <v>2520</v>
      </c>
      <c r="R519" s="26">
        <v>0.55000000000000004</v>
      </c>
    </row>
    <row r="520" spans="1:18" x14ac:dyDescent="0.3">
      <c r="A520" s="18">
        <f>IF([1]Agua!A519&gt;0,[1]Agua!A519,"-")</f>
        <v>42927</v>
      </c>
      <c r="B520" s="19">
        <f>IF([1]Agua!B519&gt;0,[1]Agua!B519,"-")</f>
        <v>0.20833333333333301</v>
      </c>
      <c r="C520" s="21">
        <f t="shared" si="85"/>
        <v>0.79</v>
      </c>
      <c r="D520" s="20">
        <v>0.75</v>
      </c>
      <c r="E520" s="20"/>
      <c r="F520" s="21">
        <f t="shared" ref="F520:F583" si="87">IF(D520&gt;0,C520-D520,"-")</f>
        <v>4.0000000000000036E-2</v>
      </c>
      <c r="G520" s="21">
        <f t="shared" si="86"/>
        <v>0.74</v>
      </c>
      <c r="H520" s="20">
        <v>0.71</v>
      </c>
      <c r="I520" s="20"/>
      <c r="J520" s="21">
        <f t="shared" ref="J520:J583" si="88">IF(H520&gt;0,G520-H520,"-")</f>
        <v>3.0000000000000027E-2</v>
      </c>
      <c r="K520" s="21">
        <f t="shared" si="82"/>
        <v>0</v>
      </c>
      <c r="L520" s="20"/>
      <c r="M520" s="21" t="str">
        <f t="shared" ref="M520:M583" si="89">IF(L520&gt;0,K520-L520,"-")</f>
        <v>-</v>
      </c>
      <c r="N520" s="25">
        <f t="shared" si="83"/>
        <v>6867</v>
      </c>
      <c r="O520" s="22">
        <v>6874</v>
      </c>
      <c r="P520" s="23">
        <f t="shared" si="84"/>
        <v>7</v>
      </c>
      <c r="Q520" s="23">
        <f t="shared" ref="Q520:Q583" si="90">IF(P520&gt;0,P520*360,0)</f>
        <v>2520</v>
      </c>
      <c r="R520" s="26">
        <v>0.55000000000000004</v>
      </c>
    </row>
    <row r="521" spans="1:18" x14ac:dyDescent="0.3">
      <c r="A521" s="18">
        <f>IF([1]Agua!A520&gt;0,[1]Agua!A520,"-")</f>
        <v>42928</v>
      </c>
      <c r="B521" s="19">
        <f>IF([1]Agua!B520&gt;0,[1]Agua!B520,"-")</f>
        <v>0.20833333333333301</v>
      </c>
      <c r="C521" s="21">
        <f t="shared" si="85"/>
        <v>0.75</v>
      </c>
      <c r="D521" s="20">
        <v>0.71</v>
      </c>
      <c r="E521" s="20"/>
      <c r="F521" s="21">
        <f t="shared" si="87"/>
        <v>4.0000000000000036E-2</v>
      </c>
      <c r="G521" s="21">
        <f t="shared" si="86"/>
        <v>0.71</v>
      </c>
      <c r="H521" s="20">
        <v>0.68</v>
      </c>
      <c r="I521" s="20"/>
      <c r="J521" s="21">
        <f t="shared" si="88"/>
        <v>2.9999999999999916E-2</v>
      </c>
      <c r="K521" s="21">
        <f t="shared" ref="K521:K584" si="91">IF(L520&gt;0,L520,0)</f>
        <v>0</v>
      </c>
      <c r="L521" s="20"/>
      <c r="M521" s="21" t="str">
        <f t="shared" si="89"/>
        <v>-</v>
      </c>
      <c r="N521" s="25">
        <f t="shared" ref="N521:N584" si="92">IF(O520&gt;0,O520,0)</f>
        <v>6874</v>
      </c>
      <c r="O521" s="22">
        <v>6881</v>
      </c>
      <c r="P521" s="23">
        <f t="shared" ref="P521:P584" si="93">IF(O521&gt;0,O521-N521,0)</f>
        <v>7</v>
      </c>
      <c r="Q521" s="23">
        <f t="shared" si="90"/>
        <v>2520</v>
      </c>
      <c r="R521" s="26">
        <v>0.55000000000000004</v>
      </c>
    </row>
    <row r="522" spans="1:18" x14ac:dyDescent="0.3">
      <c r="A522" s="18">
        <f>IF([1]Agua!A521&gt;0,[1]Agua!A521,"-")</f>
        <v>42929</v>
      </c>
      <c r="B522" s="19">
        <f>IF([1]Agua!B521&gt;0,[1]Agua!B521,"-")</f>
        <v>0.20833333333333301</v>
      </c>
      <c r="C522" s="21">
        <f t="shared" si="85"/>
        <v>0.71</v>
      </c>
      <c r="D522" s="20">
        <v>0.68</v>
      </c>
      <c r="E522" s="20"/>
      <c r="F522" s="21">
        <f t="shared" si="87"/>
        <v>2.9999999999999916E-2</v>
      </c>
      <c r="G522" s="21">
        <f t="shared" si="86"/>
        <v>0.68</v>
      </c>
      <c r="H522" s="20">
        <v>0.65</v>
      </c>
      <c r="I522" s="20"/>
      <c r="J522" s="21">
        <f t="shared" si="88"/>
        <v>3.0000000000000027E-2</v>
      </c>
      <c r="K522" s="21">
        <f t="shared" si="91"/>
        <v>0</v>
      </c>
      <c r="L522" s="20"/>
      <c r="M522" s="21" t="str">
        <f t="shared" si="89"/>
        <v>-</v>
      </c>
      <c r="N522" s="25">
        <f t="shared" si="92"/>
        <v>6881</v>
      </c>
      <c r="O522" s="22">
        <v>6884</v>
      </c>
      <c r="P522" s="23">
        <f t="shared" si="93"/>
        <v>3</v>
      </c>
      <c r="Q522" s="23">
        <f t="shared" si="90"/>
        <v>1080</v>
      </c>
      <c r="R522" s="26">
        <v>0.55000000000000004</v>
      </c>
    </row>
    <row r="523" spans="1:18" x14ac:dyDescent="0.3">
      <c r="A523" s="18">
        <f>IF([1]Agua!A522&gt;0,[1]Agua!A522,"-")</f>
        <v>42930</v>
      </c>
      <c r="B523" s="19">
        <f>IF([1]Agua!B522&gt;0,[1]Agua!B522,"-")</f>
        <v>0.20833333333333301</v>
      </c>
      <c r="C523" s="21">
        <f t="shared" si="85"/>
        <v>0.68</v>
      </c>
      <c r="D523" s="20">
        <v>0.65</v>
      </c>
      <c r="E523" s="20"/>
      <c r="F523" s="21">
        <f t="shared" si="87"/>
        <v>3.0000000000000027E-2</v>
      </c>
      <c r="G523" s="21">
        <f t="shared" si="86"/>
        <v>0.65</v>
      </c>
      <c r="H523" s="20">
        <v>0.61</v>
      </c>
      <c r="I523" s="20"/>
      <c r="J523" s="21">
        <f t="shared" si="88"/>
        <v>4.0000000000000036E-2</v>
      </c>
      <c r="K523" s="21">
        <f t="shared" si="91"/>
        <v>0</v>
      </c>
      <c r="L523" s="20"/>
      <c r="M523" s="21" t="str">
        <f t="shared" si="89"/>
        <v>-</v>
      </c>
      <c r="N523" s="25">
        <f t="shared" si="92"/>
        <v>6884</v>
      </c>
      <c r="O523" s="22">
        <v>6890</v>
      </c>
      <c r="P523" s="23">
        <f t="shared" si="93"/>
        <v>6</v>
      </c>
      <c r="Q523" s="23">
        <f t="shared" si="90"/>
        <v>2160</v>
      </c>
      <c r="R523" s="26">
        <v>0.55000000000000004</v>
      </c>
    </row>
    <row r="524" spans="1:18" x14ac:dyDescent="0.3">
      <c r="A524" s="18">
        <f>IF([1]Agua!A523&gt;0,[1]Agua!A523,"-")</f>
        <v>42931</v>
      </c>
      <c r="B524" s="19">
        <f>IF([1]Agua!B523&gt;0,[1]Agua!B523,"-")</f>
        <v>0.20833333333333301</v>
      </c>
      <c r="C524" s="21">
        <f t="shared" si="85"/>
        <v>0.65</v>
      </c>
      <c r="D524" s="20">
        <v>0.61</v>
      </c>
      <c r="E524" s="20"/>
      <c r="F524" s="21">
        <f t="shared" si="87"/>
        <v>4.0000000000000036E-2</v>
      </c>
      <c r="G524" s="21">
        <f t="shared" si="86"/>
        <v>0.61</v>
      </c>
      <c r="H524" s="20">
        <v>0.57999999999999996</v>
      </c>
      <c r="I524" s="20"/>
      <c r="J524" s="21">
        <f t="shared" si="88"/>
        <v>3.0000000000000027E-2</v>
      </c>
      <c r="K524" s="21">
        <f t="shared" si="91"/>
        <v>0</v>
      </c>
      <c r="L524" s="20"/>
      <c r="M524" s="21" t="str">
        <f t="shared" si="89"/>
        <v>-</v>
      </c>
      <c r="N524" s="25">
        <f t="shared" si="92"/>
        <v>6890</v>
      </c>
      <c r="O524" s="22">
        <v>6897</v>
      </c>
      <c r="P524" s="23">
        <f t="shared" si="93"/>
        <v>7</v>
      </c>
      <c r="Q524" s="23">
        <f t="shared" si="90"/>
        <v>2520</v>
      </c>
      <c r="R524" s="26">
        <v>0.55000000000000004</v>
      </c>
    </row>
    <row r="525" spans="1:18" x14ac:dyDescent="0.3">
      <c r="A525" s="18">
        <f>IF([1]Agua!A524&gt;0,[1]Agua!A524,"-")</f>
        <v>42932</v>
      </c>
      <c r="B525" s="19">
        <f>IF([1]Agua!B524&gt;0,[1]Agua!B524,"-")</f>
        <v>0.20833333333333301</v>
      </c>
      <c r="C525" s="21">
        <f t="shared" si="85"/>
        <v>0.61</v>
      </c>
      <c r="D525" s="20">
        <v>0.56999999999999995</v>
      </c>
      <c r="E525" s="20"/>
      <c r="F525" s="21">
        <f t="shared" si="87"/>
        <v>4.0000000000000036E-2</v>
      </c>
      <c r="G525" s="21">
        <f t="shared" si="86"/>
        <v>0.57999999999999996</v>
      </c>
      <c r="H525" s="20">
        <v>0.55000000000000004</v>
      </c>
      <c r="I525" s="20"/>
      <c r="J525" s="21">
        <f t="shared" si="88"/>
        <v>2.9999999999999916E-2</v>
      </c>
      <c r="K525" s="21">
        <f t="shared" si="91"/>
        <v>0</v>
      </c>
      <c r="L525" s="20"/>
      <c r="M525" s="21" t="str">
        <f t="shared" si="89"/>
        <v>-</v>
      </c>
      <c r="N525" s="25">
        <f t="shared" si="92"/>
        <v>6897</v>
      </c>
      <c r="O525" s="22">
        <v>6904</v>
      </c>
      <c r="P525" s="23">
        <f t="shared" si="93"/>
        <v>7</v>
      </c>
      <c r="Q525" s="23">
        <f t="shared" si="90"/>
        <v>2520</v>
      </c>
      <c r="R525" s="26">
        <v>0.55000000000000004</v>
      </c>
    </row>
    <row r="526" spans="1:18" x14ac:dyDescent="0.3">
      <c r="A526" s="18">
        <f>IF([1]Agua!A525&gt;0,[1]Agua!A525,"-")</f>
        <v>42933</v>
      </c>
      <c r="B526" s="19">
        <f>IF([1]Agua!B525&gt;0,[1]Agua!B525,"-")</f>
        <v>0.20833333333333301</v>
      </c>
      <c r="C526" s="21">
        <f t="shared" si="85"/>
        <v>0.56999999999999995</v>
      </c>
      <c r="D526" s="20">
        <v>0.53</v>
      </c>
      <c r="E526" s="20"/>
      <c r="F526" s="21">
        <f t="shared" si="87"/>
        <v>3.9999999999999925E-2</v>
      </c>
      <c r="G526" s="21">
        <f t="shared" si="86"/>
        <v>0.55000000000000004</v>
      </c>
      <c r="H526" s="20">
        <v>0.52</v>
      </c>
      <c r="I526" s="20"/>
      <c r="J526" s="21">
        <f t="shared" si="88"/>
        <v>3.0000000000000027E-2</v>
      </c>
      <c r="K526" s="21">
        <f t="shared" si="91"/>
        <v>0</v>
      </c>
      <c r="L526" s="20"/>
      <c r="M526" s="21" t="str">
        <f t="shared" si="89"/>
        <v>-</v>
      </c>
      <c r="N526" s="25">
        <f t="shared" si="92"/>
        <v>6904</v>
      </c>
      <c r="O526" s="22">
        <v>6910</v>
      </c>
      <c r="P526" s="23">
        <f t="shared" si="93"/>
        <v>6</v>
      </c>
      <c r="Q526" s="23">
        <f t="shared" si="90"/>
        <v>2160</v>
      </c>
      <c r="R526" s="26">
        <v>0.55000000000000004</v>
      </c>
    </row>
    <row r="527" spans="1:18" x14ac:dyDescent="0.3">
      <c r="A527" s="18">
        <f>IF([1]Agua!A526&gt;0,[1]Agua!A526,"-")</f>
        <v>42934</v>
      </c>
      <c r="B527" s="19">
        <f>IF([1]Agua!B526&gt;0,[1]Agua!B526,"-")</f>
        <v>0.20833333333333301</v>
      </c>
      <c r="C527" s="21">
        <f t="shared" ref="C527:C590" si="94">IF(E526&gt;0,E526,D526)</f>
        <v>0.53</v>
      </c>
      <c r="D527" s="20">
        <v>0.48</v>
      </c>
      <c r="E527" s="20"/>
      <c r="F527" s="21">
        <f t="shared" si="87"/>
        <v>5.0000000000000044E-2</v>
      </c>
      <c r="G527" s="21">
        <f t="shared" ref="G527:G590" si="95">IF(I526&gt;0,I526,H526)</f>
        <v>0.52</v>
      </c>
      <c r="H527" s="20">
        <v>0.48</v>
      </c>
      <c r="I527" s="20"/>
      <c r="J527" s="21">
        <f t="shared" si="88"/>
        <v>4.0000000000000036E-2</v>
      </c>
      <c r="K527" s="21">
        <f t="shared" si="91"/>
        <v>0</v>
      </c>
      <c r="L527" s="20"/>
      <c r="M527" s="21" t="str">
        <f t="shared" si="89"/>
        <v>-</v>
      </c>
      <c r="N527" s="25">
        <f t="shared" si="92"/>
        <v>6910</v>
      </c>
      <c r="O527" s="22">
        <v>6916</v>
      </c>
      <c r="P527" s="23">
        <f t="shared" si="93"/>
        <v>6</v>
      </c>
      <c r="Q527" s="23">
        <f t="shared" si="90"/>
        <v>2160</v>
      </c>
      <c r="R527" s="26">
        <v>0.55000000000000004</v>
      </c>
    </row>
    <row r="528" spans="1:18" x14ac:dyDescent="0.3">
      <c r="A528" s="18">
        <f>IF([1]Agua!A527&gt;0,[1]Agua!A527,"-")</f>
        <v>42935</v>
      </c>
      <c r="B528" s="19">
        <f>IF([1]Agua!B527&gt;0,[1]Agua!B527,"-")</f>
        <v>0.20833333333333301</v>
      </c>
      <c r="C528" s="21">
        <f t="shared" si="94"/>
        <v>0.48</v>
      </c>
      <c r="D528" s="20">
        <v>0.45</v>
      </c>
      <c r="E528" s="20"/>
      <c r="F528" s="21">
        <f t="shared" si="87"/>
        <v>2.9999999999999971E-2</v>
      </c>
      <c r="G528" s="21">
        <f t="shared" si="95"/>
        <v>0.48</v>
      </c>
      <c r="H528" s="20">
        <v>0.45</v>
      </c>
      <c r="I528" s="20"/>
      <c r="J528" s="21">
        <f t="shared" si="88"/>
        <v>2.9999999999999971E-2</v>
      </c>
      <c r="K528" s="21">
        <f t="shared" si="91"/>
        <v>0</v>
      </c>
      <c r="L528" s="20"/>
      <c r="M528" s="21" t="str">
        <f t="shared" si="89"/>
        <v>-</v>
      </c>
      <c r="N528" s="25">
        <f t="shared" si="92"/>
        <v>6916</v>
      </c>
      <c r="O528" s="22">
        <v>6922</v>
      </c>
      <c r="P528" s="23">
        <f t="shared" si="93"/>
        <v>6</v>
      </c>
      <c r="Q528" s="23">
        <f t="shared" si="90"/>
        <v>2160</v>
      </c>
      <c r="R528" s="26">
        <v>0.55000000000000004</v>
      </c>
    </row>
    <row r="529" spans="1:18" x14ac:dyDescent="0.3">
      <c r="A529" s="18">
        <f>IF([1]Agua!A528&gt;0,[1]Agua!A528,"-")</f>
        <v>42936</v>
      </c>
      <c r="B529" s="19">
        <f>IF([1]Agua!B528&gt;0,[1]Agua!B528,"-")</f>
        <v>0.20833333333333301</v>
      </c>
      <c r="C529" s="21">
        <f t="shared" si="94"/>
        <v>0.45</v>
      </c>
      <c r="D529" s="20"/>
      <c r="E529" s="20">
        <v>0.9</v>
      </c>
      <c r="F529" s="21" t="str">
        <f t="shared" si="87"/>
        <v>-</v>
      </c>
      <c r="G529" s="21">
        <f t="shared" si="95"/>
        <v>0.45</v>
      </c>
      <c r="H529" s="20"/>
      <c r="I529" s="20">
        <v>0.8</v>
      </c>
      <c r="J529" s="21" t="str">
        <f t="shared" si="88"/>
        <v>-</v>
      </c>
      <c r="K529" s="21">
        <f t="shared" si="91"/>
        <v>0</v>
      </c>
      <c r="L529" s="20"/>
      <c r="M529" s="21" t="str">
        <f t="shared" si="89"/>
        <v>-</v>
      </c>
      <c r="N529" s="25">
        <f t="shared" si="92"/>
        <v>6922</v>
      </c>
      <c r="O529" s="22">
        <v>6929</v>
      </c>
      <c r="P529" s="23">
        <f t="shared" si="93"/>
        <v>7</v>
      </c>
      <c r="Q529" s="23">
        <f t="shared" si="90"/>
        <v>2520</v>
      </c>
      <c r="R529" s="26">
        <v>0.55000000000000004</v>
      </c>
    </row>
    <row r="530" spans="1:18" x14ac:dyDescent="0.3">
      <c r="A530" s="18">
        <f>IF([1]Agua!A529&gt;0,[1]Agua!A529,"-")</f>
        <v>42937</v>
      </c>
      <c r="B530" s="19">
        <f>IF([1]Agua!B529&gt;0,[1]Agua!B529,"-")</f>
        <v>0.20833333333333301</v>
      </c>
      <c r="C530" s="21">
        <f t="shared" si="94"/>
        <v>0.9</v>
      </c>
      <c r="D530" s="20">
        <v>0.87</v>
      </c>
      <c r="E530" s="20"/>
      <c r="F530" s="21">
        <f t="shared" si="87"/>
        <v>3.0000000000000027E-2</v>
      </c>
      <c r="G530" s="21">
        <f t="shared" si="95"/>
        <v>0.8</v>
      </c>
      <c r="H530" s="20">
        <v>0.77</v>
      </c>
      <c r="I530" s="20"/>
      <c r="J530" s="21">
        <f t="shared" si="88"/>
        <v>3.0000000000000027E-2</v>
      </c>
      <c r="K530" s="21">
        <f t="shared" si="91"/>
        <v>0</v>
      </c>
      <c r="L530" s="20"/>
      <c r="M530" s="21" t="str">
        <f t="shared" si="89"/>
        <v>-</v>
      </c>
      <c r="N530" s="25">
        <f t="shared" si="92"/>
        <v>6929</v>
      </c>
      <c r="O530" s="22">
        <v>6935</v>
      </c>
      <c r="P530" s="23">
        <f t="shared" si="93"/>
        <v>6</v>
      </c>
      <c r="Q530" s="23">
        <f t="shared" si="90"/>
        <v>2160</v>
      </c>
      <c r="R530" s="26">
        <v>0.43</v>
      </c>
    </row>
    <row r="531" spans="1:18" x14ac:dyDescent="0.3">
      <c r="A531" s="18">
        <f>IF([1]Agua!A530&gt;0,[1]Agua!A530,"-")</f>
        <v>42938</v>
      </c>
      <c r="B531" s="19">
        <f>IF([1]Agua!B530&gt;0,[1]Agua!B530,"-")</f>
        <v>0.20833333333333301</v>
      </c>
      <c r="C531" s="21">
        <f t="shared" si="94"/>
        <v>0.87</v>
      </c>
      <c r="D531" s="20">
        <v>0.85</v>
      </c>
      <c r="E531" s="20"/>
      <c r="F531" s="21">
        <f t="shared" si="87"/>
        <v>2.0000000000000018E-2</v>
      </c>
      <c r="G531" s="21">
        <f t="shared" si="95"/>
        <v>0.77</v>
      </c>
      <c r="H531" s="20">
        <v>0.74</v>
      </c>
      <c r="I531" s="20"/>
      <c r="J531" s="21">
        <f t="shared" si="88"/>
        <v>3.0000000000000027E-2</v>
      </c>
      <c r="K531" s="21">
        <f t="shared" si="91"/>
        <v>0</v>
      </c>
      <c r="L531" s="20"/>
      <c r="M531" s="21" t="str">
        <f t="shared" si="89"/>
        <v>-</v>
      </c>
      <c r="N531" s="25">
        <f t="shared" si="92"/>
        <v>6935</v>
      </c>
      <c r="O531" s="22">
        <v>6940</v>
      </c>
      <c r="P531" s="23">
        <f t="shared" si="93"/>
        <v>5</v>
      </c>
      <c r="Q531" s="23">
        <f t="shared" si="90"/>
        <v>1800</v>
      </c>
      <c r="R531" s="26">
        <v>0.43</v>
      </c>
    </row>
    <row r="532" spans="1:18" x14ac:dyDescent="0.3">
      <c r="A532" s="18">
        <f>IF([1]Agua!A531&gt;0,[1]Agua!A531,"-")</f>
        <v>42939</v>
      </c>
      <c r="B532" s="19">
        <f>IF([1]Agua!B531&gt;0,[1]Agua!B531,"-")</f>
        <v>0.20833333333333301</v>
      </c>
      <c r="C532" s="21">
        <f t="shared" si="94"/>
        <v>0.85</v>
      </c>
      <c r="D532" s="20">
        <v>0.8</v>
      </c>
      <c r="E532" s="20"/>
      <c r="F532" s="21">
        <f t="shared" si="87"/>
        <v>4.9999999999999933E-2</v>
      </c>
      <c r="G532" s="21">
        <f t="shared" si="95"/>
        <v>0.74</v>
      </c>
      <c r="H532" s="20">
        <v>0.7</v>
      </c>
      <c r="I532" s="20"/>
      <c r="J532" s="21">
        <f t="shared" si="88"/>
        <v>4.0000000000000036E-2</v>
      </c>
      <c r="K532" s="21">
        <f t="shared" si="91"/>
        <v>0</v>
      </c>
      <c r="L532" s="20"/>
      <c r="M532" s="21" t="str">
        <f t="shared" si="89"/>
        <v>-</v>
      </c>
      <c r="N532" s="25">
        <f t="shared" si="92"/>
        <v>6940</v>
      </c>
      <c r="O532" s="22">
        <v>6949</v>
      </c>
      <c r="P532" s="23">
        <f t="shared" si="93"/>
        <v>9</v>
      </c>
      <c r="Q532" s="23">
        <f t="shared" si="90"/>
        <v>3240</v>
      </c>
      <c r="R532" s="26">
        <v>0.48</v>
      </c>
    </row>
    <row r="533" spans="1:18" x14ac:dyDescent="0.3">
      <c r="A533" s="18">
        <f>IF([1]Agua!A532&gt;0,[1]Agua!A532,"-")</f>
        <v>42940</v>
      </c>
      <c r="B533" s="19">
        <f>IF([1]Agua!B532&gt;0,[1]Agua!B532,"-")</f>
        <v>0.20833333333333301</v>
      </c>
      <c r="C533" s="21">
        <f t="shared" si="94"/>
        <v>0.8</v>
      </c>
      <c r="D533" s="20">
        <v>0.78</v>
      </c>
      <c r="E533" s="20"/>
      <c r="F533" s="21">
        <f t="shared" si="87"/>
        <v>2.0000000000000018E-2</v>
      </c>
      <c r="G533" s="21">
        <f t="shared" si="95"/>
        <v>0.7</v>
      </c>
      <c r="H533" s="20">
        <v>0.67</v>
      </c>
      <c r="I533" s="20"/>
      <c r="J533" s="21">
        <f t="shared" si="88"/>
        <v>2.9999999999999916E-2</v>
      </c>
      <c r="K533" s="21">
        <f t="shared" si="91"/>
        <v>0</v>
      </c>
      <c r="L533" s="20"/>
      <c r="M533" s="21" t="str">
        <f t="shared" si="89"/>
        <v>-</v>
      </c>
      <c r="N533" s="25">
        <f t="shared" si="92"/>
        <v>6949</v>
      </c>
      <c r="O533" s="22">
        <v>6955</v>
      </c>
      <c r="P533" s="23">
        <f t="shared" si="93"/>
        <v>6</v>
      </c>
      <c r="Q533" s="23">
        <f t="shared" si="90"/>
        <v>2160</v>
      </c>
      <c r="R533" s="26">
        <v>0.48</v>
      </c>
    </row>
    <row r="534" spans="1:18" x14ac:dyDescent="0.3">
      <c r="A534" s="18">
        <f>IF([1]Agua!A533&gt;0,[1]Agua!A533,"-")</f>
        <v>42941</v>
      </c>
      <c r="B534" s="19">
        <f>IF([1]Agua!B533&gt;0,[1]Agua!B533,"-")</f>
        <v>0.20833333333333301</v>
      </c>
      <c r="C534" s="21">
        <f t="shared" si="94"/>
        <v>0.78</v>
      </c>
      <c r="D534" s="20">
        <v>0.75</v>
      </c>
      <c r="E534" s="20"/>
      <c r="F534" s="21">
        <f t="shared" si="87"/>
        <v>3.0000000000000027E-2</v>
      </c>
      <c r="G534" s="21">
        <f t="shared" si="95"/>
        <v>0.67</v>
      </c>
      <c r="H534" s="20">
        <v>0.63</v>
      </c>
      <c r="I534" s="20"/>
      <c r="J534" s="21">
        <f t="shared" si="88"/>
        <v>4.0000000000000036E-2</v>
      </c>
      <c r="K534" s="21">
        <f t="shared" si="91"/>
        <v>0</v>
      </c>
      <c r="L534" s="20"/>
      <c r="M534" s="21" t="str">
        <f t="shared" si="89"/>
        <v>-</v>
      </c>
      <c r="N534" s="25">
        <f t="shared" si="92"/>
        <v>6955</v>
      </c>
      <c r="O534" s="22">
        <v>6960</v>
      </c>
      <c r="P534" s="23">
        <f t="shared" si="93"/>
        <v>5</v>
      </c>
      <c r="Q534" s="23">
        <f t="shared" si="90"/>
        <v>1800</v>
      </c>
      <c r="R534" s="26">
        <v>0.48</v>
      </c>
    </row>
    <row r="535" spans="1:18" x14ac:dyDescent="0.3">
      <c r="A535" s="18">
        <f>IF([1]Agua!A534&gt;0,[1]Agua!A534,"-")</f>
        <v>42942</v>
      </c>
      <c r="B535" s="19">
        <f>IF([1]Agua!B534&gt;0,[1]Agua!B534,"-")</f>
        <v>0.20833333333333301</v>
      </c>
      <c r="C535" s="21">
        <f t="shared" si="94"/>
        <v>0.75</v>
      </c>
      <c r="D535" s="20">
        <v>0.7</v>
      </c>
      <c r="E535" s="20"/>
      <c r="F535" s="21">
        <f t="shared" si="87"/>
        <v>5.0000000000000044E-2</v>
      </c>
      <c r="G535" s="21">
        <f t="shared" si="95"/>
        <v>0.63</v>
      </c>
      <c r="H535" s="20">
        <v>0.59</v>
      </c>
      <c r="I535" s="20"/>
      <c r="J535" s="21">
        <f t="shared" si="88"/>
        <v>4.0000000000000036E-2</v>
      </c>
      <c r="K535" s="21">
        <f t="shared" si="91"/>
        <v>0</v>
      </c>
      <c r="L535" s="20"/>
      <c r="M535" s="21" t="str">
        <f t="shared" si="89"/>
        <v>-</v>
      </c>
      <c r="N535" s="25">
        <f t="shared" si="92"/>
        <v>6960</v>
      </c>
      <c r="O535" s="22">
        <v>6966</v>
      </c>
      <c r="P535" s="23">
        <f t="shared" si="93"/>
        <v>6</v>
      </c>
      <c r="Q535" s="23">
        <f t="shared" si="90"/>
        <v>2160</v>
      </c>
      <c r="R535" s="26">
        <v>0.48</v>
      </c>
    </row>
    <row r="536" spans="1:18" x14ac:dyDescent="0.3">
      <c r="A536" s="18">
        <f>IF([1]Agua!A535&gt;0,[1]Agua!A535,"-")</f>
        <v>42943</v>
      </c>
      <c r="B536" s="19">
        <f>IF([1]Agua!B535&gt;0,[1]Agua!B535,"-")</f>
        <v>0.20833333333333301</v>
      </c>
      <c r="C536" s="21">
        <f t="shared" si="94"/>
        <v>0.7</v>
      </c>
      <c r="D536" s="20">
        <v>0.68</v>
      </c>
      <c r="E536" s="20"/>
      <c r="F536" s="21">
        <f t="shared" si="87"/>
        <v>1.9999999999999907E-2</v>
      </c>
      <c r="G536" s="21">
        <f t="shared" si="95"/>
        <v>0.59</v>
      </c>
      <c r="H536" s="20">
        <v>0.55000000000000004</v>
      </c>
      <c r="I536" s="20"/>
      <c r="J536" s="21">
        <f t="shared" si="88"/>
        <v>3.9999999999999925E-2</v>
      </c>
      <c r="K536" s="21">
        <f t="shared" si="91"/>
        <v>0</v>
      </c>
      <c r="L536" s="20"/>
      <c r="M536" s="21" t="str">
        <f t="shared" si="89"/>
        <v>-</v>
      </c>
      <c r="N536" s="25">
        <f t="shared" si="92"/>
        <v>6966</v>
      </c>
      <c r="O536" s="22">
        <v>6973</v>
      </c>
      <c r="P536" s="23">
        <f t="shared" si="93"/>
        <v>7</v>
      </c>
      <c r="Q536" s="23">
        <f t="shared" si="90"/>
        <v>2520</v>
      </c>
      <c r="R536" s="26">
        <v>0.48</v>
      </c>
    </row>
    <row r="537" spans="1:18" x14ac:dyDescent="0.3">
      <c r="A537" s="18">
        <f>IF([1]Agua!A536&gt;0,[1]Agua!A536,"-")</f>
        <v>42944</v>
      </c>
      <c r="B537" s="19">
        <f>IF([1]Agua!B536&gt;0,[1]Agua!B536,"-")</f>
        <v>0.20833333333333301</v>
      </c>
      <c r="C537" s="21">
        <f t="shared" si="94"/>
        <v>0.68</v>
      </c>
      <c r="D537" s="20">
        <v>0.65</v>
      </c>
      <c r="E537" s="20"/>
      <c r="F537" s="21">
        <f t="shared" si="87"/>
        <v>3.0000000000000027E-2</v>
      </c>
      <c r="G537" s="21">
        <f t="shared" si="95"/>
        <v>0.55000000000000004</v>
      </c>
      <c r="H537" s="20">
        <v>0.5</v>
      </c>
      <c r="I537" s="20"/>
      <c r="J537" s="21">
        <f t="shared" si="88"/>
        <v>5.0000000000000044E-2</v>
      </c>
      <c r="K537" s="21">
        <f t="shared" si="91"/>
        <v>0</v>
      </c>
      <c r="L537" s="20"/>
      <c r="M537" s="21" t="str">
        <f t="shared" si="89"/>
        <v>-</v>
      </c>
      <c r="N537" s="25">
        <f t="shared" si="92"/>
        <v>6973</v>
      </c>
      <c r="O537" s="22">
        <v>6978</v>
      </c>
      <c r="P537" s="23">
        <f t="shared" si="93"/>
        <v>5</v>
      </c>
      <c r="Q537" s="23">
        <f t="shared" si="90"/>
        <v>1800</v>
      </c>
      <c r="R537" s="26">
        <v>0.48</v>
      </c>
    </row>
    <row r="538" spans="1:18" x14ac:dyDescent="0.3">
      <c r="A538" s="18">
        <f>IF([1]Agua!A537&gt;0,[1]Agua!A537,"-")</f>
        <v>42945</v>
      </c>
      <c r="B538" s="19">
        <f>IF([1]Agua!B537&gt;0,[1]Agua!B537,"-")</f>
        <v>0.20833333333333301</v>
      </c>
      <c r="C538" s="21">
        <f t="shared" si="94"/>
        <v>0.65</v>
      </c>
      <c r="D538" s="20">
        <v>0.61</v>
      </c>
      <c r="E538" s="20"/>
      <c r="F538" s="21">
        <f t="shared" si="87"/>
        <v>4.0000000000000036E-2</v>
      </c>
      <c r="G538" s="21">
        <f t="shared" si="95"/>
        <v>0.5</v>
      </c>
      <c r="H538" s="20">
        <v>0.47</v>
      </c>
      <c r="I538" s="20"/>
      <c r="J538" s="21">
        <f t="shared" si="88"/>
        <v>3.0000000000000027E-2</v>
      </c>
      <c r="K538" s="21">
        <f t="shared" si="91"/>
        <v>0</v>
      </c>
      <c r="L538" s="20"/>
      <c r="M538" s="21" t="str">
        <f t="shared" si="89"/>
        <v>-</v>
      </c>
      <c r="N538" s="25">
        <f t="shared" si="92"/>
        <v>6978</v>
      </c>
      <c r="O538" s="22">
        <v>6985</v>
      </c>
      <c r="P538" s="23">
        <f t="shared" si="93"/>
        <v>7</v>
      </c>
      <c r="Q538" s="23">
        <f t="shared" si="90"/>
        <v>2520</v>
      </c>
      <c r="R538" s="26">
        <v>0.48</v>
      </c>
    </row>
    <row r="539" spans="1:18" x14ac:dyDescent="0.3">
      <c r="A539" s="18">
        <f>IF([1]Agua!A538&gt;0,[1]Agua!A538,"-")</f>
        <v>42946</v>
      </c>
      <c r="B539" s="19">
        <f>IF([1]Agua!B538&gt;0,[1]Agua!B538,"-")</f>
        <v>0.20833333333333301</v>
      </c>
      <c r="C539" s="21">
        <f t="shared" si="94"/>
        <v>0.61</v>
      </c>
      <c r="D539" s="20">
        <v>0.57999999999999996</v>
      </c>
      <c r="E539" s="20"/>
      <c r="F539" s="21">
        <f t="shared" si="87"/>
        <v>3.0000000000000027E-2</v>
      </c>
      <c r="G539" s="21">
        <f t="shared" si="95"/>
        <v>0.47</v>
      </c>
      <c r="H539" s="20">
        <v>0.43</v>
      </c>
      <c r="I539" s="20"/>
      <c r="J539" s="21">
        <f t="shared" si="88"/>
        <v>3.999999999999998E-2</v>
      </c>
      <c r="K539" s="21">
        <f t="shared" si="91"/>
        <v>0</v>
      </c>
      <c r="L539" s="20"/>
      <c r="M539" s="21" t="str">
        <f t="shared" si="89"/>
        <v>-</v>
      </c>
      <c r="N539" s="25">
        <f t="shared" si="92"/>
        <v>6985</v>
      </c>
      <c r="O539" s="22">
        <v>6990</v>
      </c>
      <c r="P539" s="23">
        <f t="shared" si="93"/>
        <v>5</v>
      </c>
      <c r="Q539" s="23">
        <f t="shared" si="90"/>
        <v>1800</v>
      </c>
      <c r="R539" s="26">
        <v>0.48</v>
      </c>
    </row>
    <row r="540" spans="1:18" x14ac:dyDescent="0.3">
      <c r="A540" s="18">
        <f>IF([1]Agua!A539&gt;0,[1]Agua!A539,"-")</f>
        <v>42947</v>
      </c>
      <c r="B540" s="19">
        <f>IF([1]Agua!B539&gt;0,[1]Agua!B539,"-")</f>
        <v>0.20833333333333301</v>
      </c>
      <c r="C540" s="21">
        <f t="shared" si="94"/>
        <v>0.57999999999999996</v>
      </c>
      <c r="D540" s="20">
        <v>0.55000000000000004</v>
      </c>
      <c r="E540" s="20"/>
      <c r="F540" s="21">
        <f t="shared" si="87"/>
        <v>2.9999999999999916E-2</v>
      </c>
      <c r="G540" s="21">
        <f t="shared" si="95"/>
        <v>0.43</v>
      </c>
      <c r="H540" s="20">
        <v>0.4</v>
      </c>
      <c r="I540" s="20"/>
      <c r="J540" s="21">
        <f t="shared" si="88"/>
        <v>2.9999999999999971E-2</v>
      </c>
      <c r="K540" s="21">
        <f t="shared" si="91"/>
        <v>0</v>
      </c>
      <c r="L540" s="20"/>
      <c r="M540" s="21" t="str">
        <f t="shared" si="89"/>
        <v>-</v>
      </c>
      <c r="N540" s="25">
        <f t="shared" si="92"/>
        <v>6990</v>
      </c>
      <c r="O540" s="22">
        <v>6996</v>
      </c>
      <c r="P540" s="23">
        <f t="shared" si="93"/>
        <v>6</v>
      </c>
      <c r="Q540" s="23">
        <f t="shared" si="90"/>
        <v>2160</v>
      </c>
      <c r="R540" s="26">
        <v>0.48</v>
      </c>
    </row>
    <row r="541" spans="1:18" x14ac:dyDescent="0.3">
      <c r="A541" s="18">
        <f>IF([1]Agua!A540&gt;0,[1]Agua!A540,"-")</f>
        <v>42948</v>
      </c>
      <c r="B541" s="19">
        <f>IF([1]Agua!B540&gt;0,[1]Agua!B540,"-")</f>
        <v>0.20833333333333301</v>
      </c>
      <c r="C541" s="21">
        <f t="shared" si="94"/>
        <v>0.55000000000000004</v>
      </c>
      <c r="D541" s="20">
        <v>0.5</v>
      </c>
      <c r="E541" s="20"/>
      <c r="F541" s="21">
        <f t="shared" si="87"/>
        <v>5.0000000000000044E-2</v>
      </c>
      <c r="G541" s="21">
        <f t="shared" si="95"/>
        <v>0.4</v>
      </c>
      <c r="H541" s="20">
        <v>0.36</v>
      </c>
      <c r="I541" s="20"/>
      <c r="J541" s="21">
        <f t="shared" si="88"/>
        <v>4.0000000000000036E-2</v>
      </c>
      <c r="K541" s="21">
        <f t="shared" si="91"/>
        <v>0</v>
      </c>
      <c r="L541" s="20"/>
      <c r="M541" s="21" t="str">
        <f t="shared" si="89"/>
        <v>-</v>
      </c>
      <c r="N541" s="25">
        <f t="shared" si="92"/>
        <v>6996</v>
      </c>
      <c r="O541" s="22">
        <v>7002</v>
      </c>
      <c r="P541" s="23">
        <f t="shared" si="93"/>
        <v>6</v>
      </c>
      <c r="Q541" s="23">
        <f t="shared" si="90"/>
        <v>2160</v>
      </c>
      <c r="R541" s="26">
        <v>0.48</v>
      </c>
    </row>
    <row r="542" spans="1:18" x14ac:dyDescent="0.3">
      <c r="A542" s="18">
        <f>IF([1]Agua!A541&gt;0,[1]Agua!A541,"-")</f>
        <v>42949</v>
      </c>
      <c r="B542" s="19">
        <f>IF([1]Agua!B541&gt;0,[1]Agua!B541,"-")</f>
        <v>0.20833333333333301</v>
      </c>
      <c r="C542" s="21">
        <f t="shared" si="94"/>
        <v>0.5</v>
      </c>
      <c r="D542" s="20">
        <v>0.47</v>
      </c>
      <c r="E542" s="20"/>
      <c r="F542" s="21">
        <f t="shared" si="87"/>
        <v>3.0000000000000027E-2</v>
      </c>
      <c r="G542" s="21">
        <f t="shared" si="95"/>
        <v>0.36</v>
      </c>
      <c r="H542" s="20">
        <v>0.31</v>
      </c>
      <c r="I542" s="20"/>
      <c r="J542" s="21">
        <f t="shared" si="88"/>
        <v>4.9999999999999989E-2</v>
      </c>
      <c r="K542" s="21">
        <f t="shared" si="91"/>
        <v>0</v>
      </c>
      <c r="L542" s="20"/>
      <c r="M542" s="21" t="str">
        <f t="shared" si="89"/>
        <v>-</v>
      </c>
      <c r="N542" s="25">
        <f t="shared" si="92"/>
        <v>7002</v>
      </c>
      <c r="O542" s="22">
        <v>7007</v>
      </c>
      <c r="P542" s="23">
        <f t="shared" si="93"/>
        <v>5</v>
      </c>
      <c r="Q542" s="23">
        <f t="shared" si="90"/>
        <v>1800</v>
      </c>
      <c r="R542" s="26">
        <v>0.48</v>
      </c>
    </row>
    <row r="543" spans="1:18" x14ac:dyDescent="0.3">
      <c r="A543" s="18">
        <f>IF([1]Agua!A542&gt;0,[1]Agua!A542,"-")</f>
        <v>42950</v>
      </c>
      <c r="B543" s="19">
        <f>IF([1]Agua!B542&gt;0,[1]Agua!B542,"-")</f>
        <v>0.20833333333333301</v>
      </c>
      <c r="C543" s="21">
        <f t="shared" si="94"/>
        <v>0.47</v>
      </c>
      <c r="D543" s="20">
        <v>0.43</v>
      </c>
      <c r="E543" s="20"/>
      <c r="F543" s="21">
        <f t="shared" si="87"/>
        <v>3.999999999999998E-2</v>
      </c>
      <c r="G543" s="21">
        <f t="shared" si="95"/>
        <v>0.31</v>
      </c>
      <c r="H543" s="20">
        <v>0.27</v>
      </c>
      <c r="I543" s="20"/>
      <c r="J543" s="21">
        <f t="shared" si="88"/>
        <v>3.999999999999998E-2</v>
      </c>
      <c r="K543" s="21">
        <f t="shared" si="91"/>
        <v>0</v>
      </c>
      <c r="L543" s="20"/>
      <c r="M543" s="21" t="str">
        <f t="shared" si="89"/>
        <v>-</v>
      </c>
      <c r="N543" s="25">
        <f t="shared" si="92"/>
        <v>7007</v>
      </c>
      <c r="O543" s="22">
        <v>7014</v>
      </c>
      <c r="P543" s="23">
        <f t="shared" si="93"/>
        <v>7</v>
      </c>
      <c r="Q543" s="23">
        <f t="shared" si="90"/>
        <v>2520</v>
      </c>
      <c r="R543" s="26">
        <v>0.48</v>
      </c>
    </row>
    <row r="544" spans="1:18" x14ac:dyDescent="0.3">
      <c r="A544" s="18">
        <f>IF([1]Agua!A543&gt;0,[1]Agua!A543,"-")</f>
        <v>42951</v>
      </c>
      <c r="B544" s="19">
        <f>IF([1]Agua!B543&gt;0,[1]Agua!B543,"-")</f>
        <v>0.20833333333333301</v>
      </c>
      <c r="C544" s="21">
        <f t="shared" si="94"/>
        <v>0.43</v>
      </c>
      <c r="D544" s="20">
        <v>0.4</v>
      </c>
      <c r="E544" s="20"/>
      <c r="F544" s="21">
        <f t="shared" si="87"/>
        <v>2.9999999999999971E-2</v>
      </c>
      <c r="G544" s="21">
        <f t="shared" si="95"/>
        <v>0.27</v>
      </c>
      <c r="H544" s="20">
        <v>0.23</v>
      </c>
      <c r="I544" s="20"/>
      <c r="J544" s="21">
        <f t="shared" si="88"/>
        <v>4.0000000000000008E-2</v>
      </c>
      <c r="K544" s="21">
        <f t="shared" si="91"/>
        <v>0</v>
      </c>
      <c r="L544" s="20"/>
      <c r="M544" s="21" t="str">
        <f t="shared" si="89"/>
        <v>-</v>
      </c>
      <c r="N544" s="25">
        <f t="shared" si="92"/>
        <v>7014</v>
      </c>
      <c r="O544" s="22">
        <v>7021</v>
      </c>
      <c r="P544" s="23">
        <f t="shared" si="93"/>
        <v>7</v>
      </c>
      <c r="Q544" s="23">
        <f t="shared" si="90"/>
        <v>2520</v>
      </c>
      <c r="R544" s="26">
        <v>0.48</v>
      </c>
    </row>
    <row r="545" spans="1:18" x14ac:dyDescent="0.3">
      <c r="A545" s="18">
        <f>IF([1]Agua!A544&gt;0,[1]Agua!A544,"-")</f>
        <v>42952</v>
      </c>
      <c r="B545" s="19">
        <f>IF([1]Agua!B544&gt;0,[1]Agua!B544,"-")</f>
        <v>0.20833333333333301</v>
      </c>
      <c r="C545" s="21">
        <f t="shared" si="94"/>
        <v>0.4</v>
      </c>
      <c r="D545" s="20">
        <v>0.36</v>
      </c>
      <c r="E545" s="20"/>
      <c r="F545" s="21">
        <f t="shared" si="87"/>
        <v>4.0000000000000036E-2</v>
      </c>
      <c r="G545" s="21">
        <f t="shared" si="95"/>
        <v>0.23</v>
      </c>
      <c r="H545" s="20">
        <v>0.19</v>
      </c>
      <c r="I545" s="20"/>
      <c r="J545" s="21">
        <f t="shared" si="88"/>
        <v>4.0000000000000008E-2</v>
      </c>
      <c r="K545" s="21">
        <f t="shared" si="91"/>
        <v>0</v>
      </c>
      <c r="L545" s="20"/>
      <c r="M545" s="21" t="str">
        <f t="shared" si="89"/>
        <v>-</v>
      </c>
      <c r="N545" s="25">
        <f t="shared" si="92"/>
        <v>7021</v>
      </c>
      <c r="O545" s="22">
        <v>7026</v>
      </c>
      <c r="P545" s="23">
        <f t="shared" si="93"/>
        <v>5</v>
      </c>
      <c r="Q545" s="23">
        <f t="shared" si="90"/>
        <v>1800</v>
      </c>
      <c r="R545" s="26">
        <v>0.48</v>
      </c>
    </row>
    <row r="546" spans="1:18" x14ac:dyDescent="0.3">
      <c r="A546" s="18">
        <f>IF([1]Agua!A545&gt;0,[1]Agua!A545,"-")</f>
        <v>42953</v>
      </c>
      <c r="B546" s="19">
        <f>IF([1]Agua!B545&gt;0,[1]Agua!B545,"-")</f>
        <v>0.20833333333333301</v>
      </c>
      <c r="C546" s="21">
        <f t="shared" si="94"/>
        <v>0.36</v>
      </c>
      <c r="D546" s="20"/>
      <c r="E546" s="20">
        <v>0.7</v>
      </c>
      <c r="F546" s="21" t="str">
        <f t="shared" si="87"/>
        <v>-</v>
      </c>
      <c r="G546" s="21">
        <f t="shared" si="95"/>
        <v>0.19</v>
      </c>
      <c r="H546" s="20"/>
      <c r="I546" s="20">
        <v>0.8</v>
      </c>
      <c r="J546" s="21" t="str">
        <f t="shared" si="88"/>
        <v>-</v>
      </c>
      <c r="K546" s="21">
        <f t="shared" si="91"/>
        <v>0</v>
      </c>
      <c r="L546" s="20"/>
      <c r="M546" s="21" t="str">
        <f t="shared" si="89"/>
        <v>-</v>
      </c>
      <c r="N546" s="25">
        <f t="shared" si="92"/>
        <v>7026</v>
      </c>
      <c r="O546" s="22">
        <v>7030</v>
      </c>
      <c r="P546" s="23">
        <f t="shared" si="93"/>
        <v>4</v>
      </c>
      <c r="Q546" s="23">
        <f t="shared" si="90"/>
        <v>1440</v>
      </c>
      <c r="R546" s="26">
        <v>0.48</v>
      </c>
    </row>
    <row r="547" spans="1:18" x14ac:dyDescent="0.3">
      <c r="A547" s="18">
        <f>IF([1]Agua!A546&gt;0,[1]Agua!A546,"-")</f>
        <v>42954</v>
      </c>
      <c r="B547" s="19">
        <f>IF([1]Agua!B546&gt;0,[1]Agua!B546,"-")</f>
        <v>0.20833333333333301</v>
      </c>
      <c r="C547" s="21">
        <f t="shared" si="94"/>
        <v>0.7</v>
      </c>
      <c r="D547" s="20">
        <v>0.67</v>
      </c>
      <c r="E547" s="20"/>
      <c r="F547" s="21">
        <f t="shared" si="87"/>
        <v>2.9999999999999916E-2</v>
      </c>
      <c r="G547" s="21">
        <f t="shared" si="95"/>
        <v>0.8</v>
      </c>
      <c r="H547" s="20">
        <v>0.77</v>
      </c>
      <c r="I547" s="20"/>
      <c r="J547" s="21">
        <f t="shared" si="88"/>
        <v>3.0000000000000027E-2</v>
      </c>
      <c r="K547" s="21">
        <f t="shared" si="91"/>
        <v>0</v>
      </c>
      <c r="L547" s="20"/>
      <c r="M547" s="21" t="str">
        <f t="shared" si="89"/>
        <v>-</v>
      </c>
      <c r="N547" s="25">
        <f t="shared" si="92"/>
        <v>7030</v>
      </c>
      <c r="O547" s="22">
        <v>7035</v>
      </c>
      <c r="P547" s="23">
        <f t="shared" si="93"/>
        <v>5</v>
      </c>
      <c r="Q547" s="23">
        <f t="shared" si="90"/>
        <v>1800</v>
      </c>
      <c r="R547" s="26">
        <v>0.48</v>
      </c>
    </row>
    <row r="548" spans="1:18" x14ac:dyDescent="0.3">
      <c r="A548" s="18">
        <f>IF([1]Agua!A547&gt;0,[1]Agua!A547,"-")</f>
        <v>42955</v>
      </c>
      <c r="B548" s="19">
        <f>IF([1]Agua!B547&gt;0,[1]Agua!B547,"-")</f>
        <v>0.20833333333333301</v>
      </c>
      <c r="C548" s="21">
        <f t="shared" si="94"/>
        <v>0.67</v>
      </c>
      <c r="D548" s="20">
        <v>0.63</v>
      </c>
      <c r="E548" s="20"/>
      <c r="F548" s="21">
        <f t="shared" si="87"/>
        <v>4.0000000000000036E-2</v>
      </c>
      <c r="G548" s="21">
        <f t="shared" si="95"/>
        <v>0.77</v>
      </c>
      <c r="H548" s="20">
        <v>0.74</v>
      </c>
      <c r="I548" s="20"/>
      <c r="J548" s="21">
        <f t="shared" si="88"/>
        <v>3.0000000000000027E-2</v>
      </c>
      <c r="K548" s="21">
        <f t="shared" si="91"/>
        <v>0</v>
      </c>
      <c r="L548" s="20"/>
      <c r="M548" s="21" t="str">
        <f t="shared" si="89"/>
        <v>-</v>
      </c>
      <c r="N548" s="25">
        <f t="shared" si="92"/>
        <v>7035</v>
      </c>
      <c r="O548" s="22">
        <v>7042</v>
      </c>
      <c r="P548" s="23">
        <f t="shared" si="93"/>
        <v>7</v>
      </c>
      <c r="Q548" s="23">
        <f t="shared" si="90"/>
        <v>2520</v>
      </c>
      <c r="R548" s="26">
        <v>0.48</v>
      </c>
    </row>
    <row r="549" spans="1:18" x14ac:dyDescent="0.3">
      <c r="A549" s="18">
        <f>IF([1]Agua!A548&gt;0,[1]Agua!A548,"-")</f>
        <v>42956</v>
      </c>
      <c r="B549" s="19">
        <f>IF([1]Agua!B548&gt;0,[1]Agua!B548,"-")</f>
        <v>0.20833333333333301</v>
      </c>
      <c r="C549" s="21">
        <f t="shared" si="94"/>
        <v>0.63</v>
      </c>
      <c r="D549" s="20">
        <v>0.6</v>
      </c>
      <c r="E549" s="20"/>
      <c r="F549" s="21">
        <f t="shared" si="87"/>
        <v>3.0000000000000027E-2</v>
      </c>
      <c r="G549" s="21">
        <f t="shared" si="95"/>
        <v>0.74</v>
      </c>
      <c r="H549" s="20">
        <v>0.7</v>
      </c>
      <c r="I549" s="20"/>
      <c r="J549" s="21">
        <f t="shared" si="88"/>
        <v>4.0000000000000036E-2</v>
      </c>
      <c r="K549" s="21">
        <f t="shared" si="91"/>
        <v>0</v>
      </c>
      <c r="L549" s="20"/>
      <c r="M549" s="21" t="str">
        <f t="shared" si="89"/>
        <v>-</v>
      </c>
      <c r="N549" s="25">
        <f t="shared" si="92"/>
        <v>7042</v>
      </c>
      <c r="O549" s="22">
        <v>7056</v>
      </c>
      <c r="P549" s="23">
        <f t="shared" si="93"/>
        <v>14</v>
      </c>
      <c r="Q549" s="23">
        <f t="shared" si="90"/>
        <v>5040</v>
      </c>
      <c r="R549" s="26">
        <v>0.48</v>
      </c>
    </row>
    <row r="550" spans="1:18" x14ac:dyDescent="0.3">
      <c r="A550" s="18">
        <f>IF([1]Agua!A549&gt;0,[1]Agua!A549,"-")</f>
        <v>42957</v>
      </c>
      <c r="B550" s="19">
        <f>IF([1]Agua!B549&gt;0,[1]Agua!B549,"-")</f>
        <v>0.20833333333333301</v>
      </c>
      <c r="C550" s="21">
        <f t="shared" si="94"/>
        <v>0.6</v>
      </c>
      <c r="D550" s="20">
        <v>0.56000000000000005</v>
      </c>
      <c r="E550" s="20"/>
      <c r="F550" s="21">
        <f t="shared" si="87"/>
        <v>3.9999999999999925E-2</v>
      </c>
      <c r="G550" s="21">
        <f t="shared" si="95"/>
        <v>0.7</v>
      </c>
      <c r="H550" s="20">
        <v>0.67</v>
      </c>
      <c r="I550" s="20"/>
      <c r="J550" s="21">
        <f t="shared" si="88"/>
        <v>2.9999999999999916E-2</v>
      </c>
      <c r="K550" s="21">
        <f t="shared" si="91"/>
        <v>0</v>
      </c>
      <c r="L550" s="20"/>
      <c r="M550" s="21" t="str">
        <f t="shared" si="89"/>
        <v>-</v>
      </c>
      <c r="N550" s="25">
        <f t="shared" si="92"/>
        <v>7056</v>
      </c>
      <c r="O550" s="22">
        <v>7062</v>
      </c>
      <c r="P550" s="23">
        <f t="shared" si="93"/>
        <v>6</v>
      </c>
      <c r="Q550" s="23">
        <f t="shared" si="90"/>
        <v>2160</v>
      </c>
      <c r="R550" s="26">
        <v>0.48</v>
      </c>
    </row>
    <row r="551" spans="1:18" x14ac:dyDescent="0.3">
      <c r="A551" s="18">
        <f>IF([1]Agua!A550&gt;0,[1]Agua!A550,"-")</f>
        <v>42958</v>
      </c>
      <c r="B551" s="19">
        <f>IF([1]Agua!B550&gt;0,[1]Agua!B550,"-")</f>
        <v>0.20833333333333301</v>
      </c>
      <c r="C551" s="21">
        <f t="shared" si="94"/>
        <v>0.56000000000000005</v>
      </c>
      <c r="D551" s="20">
        <v>0.52</v>
      </c>
      <c r="E551" s="20"/>
      <c r="F551" s="21">
        <f t="shared" si="87"/>
        <v>4.0000000000000036E-2</v>
      </c>
      <c r="G551" s="21">
        <f t="shared" si="95"/>
        <v>0.67</v>
      </c>
      <c r="H551" s="20">
        <v>0.64</v>
      </c>
      <c r="I551" s="20"/>
      <c r="J551" s="21">
        <f t="shared" si="88"/>
        <v>3.0000000000000027E-2</v>
      </c>
      <c r="K551" s="21">
        <f t="shared" si="91"/>
        <v>0</v>
      </c>
      <c r="L551" s="20"/>
      <c r="M551" s="21" t="str">
        <f t="shared" si="89"/>
        <v>-</v>
      </c>
      <c r="N551" s="25">
        <f t="shared" si="92"/>
        <v>7062</v>
      </c>
      <c r="O551" s="22">
        <v>7064</v>
      </c>
      <c r="P551" s="23">
        <f t="shared" si="93"/>
        <v>2</v>
      </c>
      <c r="Q551" s="23">
        <f t="shared" si="90"/>
        <v>720</v>
      </c>
      <c r="R551" s="26">
        <v>0.48</v>
      </c>
    </row>
    <row r="552" spans="1:18" x14ac:dyDescent="0.3">
      <c r="A552" s="18">
        <f>IF([1]Agua!A551&gt;0,[1]Agua!A551,"-")</f>
        <v>42959</v>
      </c>
      <c r="B552" s="19">
        <f>IF([1]Agua!B551&gt;0,[1]Agua!B551,"-")</f>
        <v>0.20833333333333301</v>
      </c>
      <c r="C552" s="21">
        <f t="shared" si="94"/>
        <v>0.52</v>
      </c>
      <c r="D552" s="20">
        <v>0.48</v>
      </c>
      <c r="E552" s="20"/>
      <c r="F552" s="21">
        <f t="shared" si="87"/>
        <v>4.0000000000000036E-2</v>
      </c>
      <c r="G552" s="21">
        <f t="shared" si="95"/>
        <v>0.64</v>
      </c>
      <c r="H552" s="20">
        <v>0.6</v>
      </c>
      <c r="I552" s="20"/>
      <c r="J552" s="21">
        <f t="shared" si="88"/>
        <v>4.0000000000000036E-2</v>
      </c>
      <c r="K552" s="21">
        <f t="shared" si="91"/>
        <v>0</v>
      </c>
      <c r="L552" s="20"/>
      <c r="M552" s="21" t="str">
        <f t="shared" si="89"/>
        <v>-</v>
      </c>
      <c r="N552" s="25">
        <f t="shared" si="92"/>
        <v>7064</v>
      </c>
      <c r="O552" s="22">
        <v>7075</v>
      </c>
      <c r="P552" s="23">
        <f t="shared" si="93"/>
        <v>11</v>
      </c>
      <c r="Q552" s="23">
        <f t="shared" si="90"/>
        <v>3960</v>
      </c>
      <c r="R552" s="26">
        <v>0.48</v>
      </c>
    </row>
    <row r="553" spans="1:18" x14ac:dyDescent="0.3">
      <c r="A553" s="18">
        <f>IF([1]Agua!A552&gt;0,[1]Agua!A552,"-")</f>
        <v>42960</v>
      </c>
      <c r="B553" s="19">
        <f>IF([1]Agua!B552&gt;0,[1]Agua!B552,"-")</f>
        <v>0.20833333333333301</v>
      </c>
      <c r="C553" s="21">
        <f t="shared" si="94"/>
        <v>0.48</v>
      </c>
      <c r="D553" s="20">
        <v>0.44</v>
      </c>
      <c r="E553" s="20"/>
      <c r="F553" s="21">
        <f t="shared" si="87"/>
        <v>3.999999999999998E-2</v>
      </c>
      <c r="G553" s="21">
        <f t="shared" si="95"/>
        <v>0.6</v>
      </c>
      <c r="H553" s="20">
        <v>0.56000000000000005</v>
      </c>
      <c r="I553" s="20"/>
      <c r="J553" s="21">
        <f t="shared" si="88"/>
        <v>3.9999999999999925E-2</v>
      </c>
      <c r="K553" s="21">
        <f t="shared" si="91"/>
        <v>0</v>
      </c>
      <c r="L553" s="20"/>
      <c r="M553" s="21" t="str">
        <f t="shared" si="89"/>
        <v>-</v>
      </c>
      <c r="N553" s="25">
        <f t="shared" si="92"/>
        <v>7075</v>
      </c>
      <c r="O553" s="22">
        <v>7082</v>
      </c>
      <c r="P553" s="23">
        <f t="shared" si="93"/>
        <v>7</v>
      </c>
      <c r="Q553" s="23">
        <f t="shared" si="90"/>
        <v>2520</v>
      </c>
      <c r="R553" s="26">
        <v>0.48</v>
      </c>
    </row>
    <row r="554" spans="1:18" x14ac:dyDescent="0.3">
      <c r="A554" s="18">
        <f>IF([1]Agua!A553&gt;0,[1]Agua!A553,"-")</f>
        <v>42961</v>
      </c>
      <c r="B554" s="19">
        <f>IF([1]Agua!B553&gt;0,[1]Agua!B553,"-")</f>
        <v>0.20833333333333301</v>
      </c>
      <c r="C554" s="21">
        <f t="shared" si="94"/>
        <v>0.44</v>
      </c>
      <c r="D554" s="20">
        <v>0.39</v>
      </c>
      <c r="E554" s="20"/>
      <c r="F554" s="21">
        <f t="shared" si="87"/>
        <v>4.9999999999999989E-2</v>
      </c>
      <c r="G554" s="21">
        <f t="shared" si="95"/>
        <v>0.56000000000000005</v>
      </c>
      <c r="H554" s="20">
        <v>0.52</v>
      </c>
      <c r="I554" s="20"/>
      <c r="J554" s="21">
        <f t="shared" si="88"/>
        <v>4.0000000000000036E-2</v>
      </c>
      <c r="K554" s="21">
        <f t="shared" si="91"/>
        <v>0</v>
      </c>
      <c r="L554" s="20"/>
      <c r="M554" s="21" t="str">
        <f t="shared" si="89"/>
        <v>-</v>
      </c>
      <c r="N554" s="25">
        <f t="shared" si="92"/>
        <v>7082</v>
      </c>
      <c r="O554" s="22">
        <v>7088</v>
      </c>
      <c r="P554" s="23">
        <f t="shared" si="93"/>
        <v>6</v>
      </c>
      <c r="Q554" s="23">
        <f t="shared" si="90"/>
        <v>2160</v>
      </c>
      <c r="R554" s="26">
        <v>0.48</v>
      </c>
    </row>
    <row r="555" spans="1:18" x14ac:dyDescent="0.3">
      <c r="A555" s="18">
        <f>IF([1]Agua!A554&gt;0,[1]Agua!A554,"-")</f>
        <v>42962</v>
      </c>
      <c r="B555" s="19">
        <f>IF([1]Agua!B554&gt;0,[1]Agua!B554,"-")</f>
        <v>0.20833333333333301</v>
      </c>
      <c r="C555" s="21">
        <f t="shared" si="94"/>
        <v>0.39</v>
      </c>
      <c r="D555" s="20">
        <v>0.35</v>
      </c>
      <c r="E555" s="20"/>
      <c r="F555" s="21">
        <f t="shared" si="87"/>
        <v>4.0000000000000036E-2</v>
      </c>
      <c r="G555" s="21">
        <f t="shared" si="95"/>
        <v>0.52</v>
      </c>
      <c r="H555" s="20">
        <v>0.48</v>
      </c>
      <c r="I555" s="20"/>
      <c r="J555" s="21">
        <f t="shared" si="88"/>
        <v>4.0000000000000036E-2</v>
      </c>
      <c r="K555" s="21">
        <f t="shared" si="91"/>
        <v>0</v>
      </c>
      <c r="L555" s="20"/>
      <c r="M555" s="21" t="str">
        <f t="shared" si="89"/>
        <v>-</v>
      </c>
      <c r="N555" s="25">
        <f t="shared" si="92"/>
        <v>7088</v>
      </c>
      <c r="O555" s="22">
        <v>7094</v>
      </c>
      <c r="P555" s="23">
        <f t="shared" si="93"/>
        <v>6</v>
      </c>
      <c r="Q555" s="23">
        <f t="shared" si="90"/>
        <v>2160</v>
      </c>
      <c r="R555" s="26">
        <v>0.46</v>
      </c>
    </row>
    <row r="556" spans="1:18" x14ac:dyDescent="0.3">
      <c r="A556" s="18">
        <f>IF([1]Agua!A555&gt;0,[1]Agua!A555,"-")</f>
        <v>42963</v>
      </c>
      <c r="B556" s="19">
        <f>IF([1]Agua!B555&gt;0,[1]Agua!B555,"-")</f>
        <v>0.20833333333333301</v>
      </c>
      <c r="C556" s="21">
        <f t="shared" si="94"/>
        <v>0.35</v>
      </c>
      <c r="D556" s="20">
        <v>0.3</v>
      </c>
      <c r="E556" s="20"/>
      <c r="F556" s="21">
        <f t="shared" si="87"/>
        <v>4.9999999999999989E-2</v>
      </c>
      <c r="G556" s="21">
        <f t="shared" si="95"/>
        <v>0.48</v>
      </c>
      <c r="H556" s="20">
        <v>0.45</v>
      </c>
      <c r="I556" s="20"/>
      <c r="J556" s="21">
        <f t="shared" si="88"/>
        <v>2.9999999999999971E-2</v>
      </c>
      <c r="K556" s="21">
        <f t="shared" si="91"/>
        <v>0</v>
      </c>
      <c r="L556" s="20"/>
      <c r="M556" s="21" t="str">
        <f t="shared" si="89"/>
        <v>-</v>
      </c>
      <c r="N556" s="25">
        <f t="shared" si="92"/>
        <v>7094</v>
      </c>
      <c r="O556" s="22">
        <v>7100</v>
      </c>
      <c r="P556" s="23">
        <f t="shared" si="93"/>
        <v>6</v>
      </c>
      <c r="Q556" s="23">
        <f t="shared" si="90"/>
        <v>2160</v>
      </c>
      <c r="R556" s="26">
        <v>0.46</v>
      </c>
    </row>
    <row r="557" spans="1:18" x14ac:dyDescent="0.3">
      <c r="A557" s="18">
        <f>IF([1]Agua!A556&gt;0,[1]Agua!A556,"-")</f>
        <v>42964</v>
      </c>
      <c r="B557" s="19">
        <f>IF([1]Agua!B556&gt;0,[1]Agua!B556,"-")</f>
        <v>0.20833333333333301</v>
      </c>
      <c r="C557" s="21">
        <f t="shared" si="94"/>
        <v>0.3</v>
      </c>
      <c r="D557" s="20">
        <v>0.26</v>
      </c>
      <c r="E557" s="20"/>
      <c r="F557" s="21">
        <f t="shared" si="87"/>
        <v>3.999999999999998E-2</v>
      </c>
      <c r="G557" s="21">
        <f t="shared" si="95"/>
        <v>0.45</v>
      </c>
      <c r="H557" s="20">
        <v>0.42</v>
      </c>
      <c r="I557" s="20"/>
      <c r="J557" s="21">
        <f t="shared" si="88"/>
        <v>3.0000000000000027E-2</v>
      </c>
      <c r="K557" s="21">
        <f t="shared" si="91"/>
        <v>0</v>
      </c>
      <c r="L557" s="20"/>
      <c r="M557" s="21" t="str">
        <f t="shared" si="89"/>
        <v>-</v>
      </c>
      <c r="N557" s="25">
        <f t="shared" si="92"/>
        <v>7100</v>
      </c>
      <c r="O557" s="22">
        <v>7106</v>
      </c>
      <c r="P557" s="23">
        <f t="shared" si="93"/>
        <v>6</v>
      </c>
      <c r="Q557" s="23">
        <f t="shared" si="90"/>
        <v>2160</v>
      </c>
      <c r="R557" s="26">
        <v>0.46</v>
      </c>
    </row>
    <row r="558" spans="1:18" x14ac:dyDescent="0.3">
      <c r="A558" s="18">
        <f>IF([1]Agua!A557&gt;0,[1]Agua!A557,"-")</f>
        <v>42965</v>
      </c>
      <c r="B558" s="19">
        <f>IF([1]Agua!B557&gt;0,[1]Agua!B557,"-")</f>
        <v>0.20833333333333301</v>
      </c>
      <c r="C558" s="21">
        <f t="shared" si="94"/>
        <v>0.26</v>
      </c>
      <c r="D558" s="20">
        <v>0.22</v>
      </c>
      <c r="E558" s="20"/>
      <c r="F558" s="21">
        <f t="shared" si="87"/>
        <v>4.0000000000000008E-2</v>
      </c>
      <c r="G558" s="21">
        <f t="shared" si="95"/>
        <v>0.42</v>
      </c>
      <c r="H558" s="20">
        <v>0.39</v>
      </c>
      <c r="I558" s="20"/>
      <c r="J558" s="21">
        <f t="shared" si="88"/>
        <v>2.9999999999999971E-2</v>
      </c>
      <c r="K558" s="21">
        <f t="shared" si="91"/>
        <v>0</v>
      </c>
      <c r="L558" s="20"/>
      <c r="M558" s="21" t="str">
        <f t="shared" si="89"/>
        <v>-</v>
      </c>
      <c r="N558" s="25">
        <f t="shared" si="92"/>
        <v>7106</v>
      </c>
      <c r="O558" s="22">
        <v>7111</v>
      </c>
      <c r="P558" s="23">
        <f t="shared" si="93"/>
        <v>5</v>
      </c>
      <c r="Q558" s="23">
        <f t="shared" si="90"/>
        <v>1800</v>
      </c>
      <c r="R558" s="26">
        <v>0.46</v>
      </c>
    </row>
    <row r="559" spans="1:18" x14ac:dyDescent="0.3">
      <c r="A559" s="18">
        <f>IF([1]Agua!A558&gt;0,[1]Agua!A558,"-")</f>
        <v>42966</v>
      </c>
      <c r="B559" s="19">
        <f>IF([1]Agua!B558&gt;0,[1]Agua!B558,"-")</f>
        <v>0.20833333333333301</v>
      </c>
      <c r="C559" s="21">
        <f t="shared" si="94"/>
        <v>0.22</v>
      </c>
      <c r="D559" s="20"/>
      <c r="E559" s="20">
        <v>0.8</v>
      </c>
      <c r="F559" s="21" t="str">
        <f t="shared" si="87"/>
        <v>-</v>
      </c>
      <c r="G559" s="21">
        <f t="shared" si="95"/>
        <v>0.39</v>
      </c>
      <c r="H559" s="20"/>
      <c r="I559" s="20">
        <v>0.8</v>
      </c>
      <c r="J559" s="21" t="str">
        <f t="shared" si="88"/>
        <v>-</v>
      </c>
      <c r="K559" s="21">
        <f t="shared" si="91"/>
        <v>0</v>
      </c>
      <c r="L559" s="20"/>
      <c r="M559" s="21" t="str">
        <f t="shared" si="89"/>
        <v>-</v>
      </c>
      <c r="N559" s="25">
        <f t="shared" si="92"/>
        <v>7111</v>
      </c>
      <c r="O559" s="22">
        <v>7117</v>
      </c>
      <c r="P559" s="23">
        <f t="shared" si="93"/>
        <v>6</v>
      </c>
      <c r="Q559" s="23">
        <f t="shared" si="90"/>
        <v>2160</v>
      </c>
      <c r="R559" s="26">
        <v>0.46</v>
      </c>
    </row>
    <row r="560" spans="1:18" x14ac:dyDescent="0.3">
      <c r="A560" s="18">
        <f>IF([1]Agua!A559&gt;0,[1]Agua!A559,"-")</f>
        <v>42967</v>
      </c>
      <c r="B560" s="19">
        <f>IF([1]Agua!B559&gt;0,[1]Agua!B559,"-")</f>
        <v>0.20833333333333301</v>
      </c>
      <c r="C560" s="21">
        <f t="shared" si="94"/>
        <v>0.8</v>
      </c>
      <c r="D560" s="20">
        <v>0.77</v>
      </c>
      <c r="E560" s="20"/>
      <c r="F560" s="21">
        <f t="shared" si="87"/>
        <v>3.0000000000000027E-2</v>
      </c>
      <c r="G560" s="21">
        <f t="shared" si="95"/>
        <v>0.8</v>
      </c>
      <c r="H560" s="20">
        <v>0.77</v>
      </c>
      <c r="I560" s="20"/>
      <c r="J560" s="21">
        <f t="shared" si="88"/>
        <v>3.0000000000000027E-2</v>
      </c>
      <c r="K560" s="21">
        <f t="shared" si="91"/>
        <v>0</v>
      </c>
      <c r="L560" s="20"/>
      <c r="M560" s="21" t="str">
        <f t="shared" si="89"/>
        <v>-</v>
      </c>
      <c r="N560" s="25">
        <f t="shared" si="92"/>
        <v>7117</v>
      </c>
      <c r="O560" s="22">
        <v>7124</v>
      </c>
      <c r="P560" s="23">
        <f t="shared" si="93"/>
        <v>7</v>
      </c>
      <c r="Q560" s="23">
        <f t="shared" si="90"/>
        <v>2520</v>
      </c>
      <c r="R560" s="26">
        <v>0.46</v>
      </c>
    </row>
    <row r="561" spans="1:18" x14ac:dyDescent="0.3">
      <c r="A561" s="18">
        <f>IF([1]Agua!A560&gt;0,[1]Agua!A560,"-")</f>
        <v>42968</v>
      </c>
      <c r="B561" s="19">
        <f>IF([1]Agua!B560&gt;0,[1]Agua!B560,"-")</f>
        <v>0.20833333333333301</v>
      </c>
      <c r="C561" s="21">
        <f t="shared" si="94"/>
        <v>0.77</v>
      </c>
      <c r="D561" s="20">
        <v>0.74</v>
      </c>
      <c r="E561" s="20"/>
      <c r="F561" s="21">
        <f t="shared" si="87"/>
        <v>3.0000000000000027E-2</v>
      </c>
      <c r="G561" s="21">
        <f t="shared" si="95"/>
        <v>0.77</v>
      </c>
      <c r="H561" s="20">
        <v>0.74</v>
      </c>
      <c r="I561" s="20"/>
      <c r="J561" s="21">
        <f t="shared" si="88"/>
        <v>3.0000000000000027E-2</v>
      </c>
      <c r="K561" s="21">
        <f t="shared" si="91"/>
        <v>0</v>
      </c>
      <c r="L561" s="20"/>
      <c r="M561" s="21" t="str">
        <f t="shared" si="89"/>
        <v>-</v>
      </c>
      <c r="N561" s="25">
        <f t="shared" si="92"/>
        <v>7124</v>
      </c>
      <c r="O561" s="22">
        <v>7130</v>
      </c>
      <c r="P561" s="23">
        <f t="shared" si="93"/>
        <v>6</v>
      </c>
      <c r="Q561" s="23">
        <f t="shared" si="90"/>
        <v>2160</v>
      </c>
      <c r="R561" s="26">
        <v>0.46</v>
      </c>
    </row>
    <row r="562" spans="1:18" x14ac:dyDescent="0.3">
      <c r="A562" s="18">
        <f>IF([1]Agua!A561&gt;0,[1]Agua!A561,"-")</f>
        <v>42969</v>
      </c>
      <c r="B562" s="19">
        <f>IF([1]Agua!B561&gt;0,[1]Agua!B561,"-")</f>
        <v>0.20833333333333301</v>
      </c>
      <c r="C562" s="21">
        <f t="shared" si="94"/>
        <v>0.74</v>
      </c>
      <c r="D562" s="20">
        <v>0.7</v>
      </c>
      <c r="E562" s="20"/>
      <c r="F562" s="21">
        <f t="shared" si="87"/>
        <v>4.0000000000000036E-2</v>
      </c>
      <c r="G562" s="21">
        <f t="shared" si="95"/>
        <v>0.74</v>
      </c>
      <c r="H562" s="20">
        <v>0.7</v>
      </c>
      <c r="I562" s="20"/>
      <c r="J562" s="21">
        <f t="shared" si="88"/>
        <v>4.0000000000000036E-2</v>
      </c>
      <c r="K562" s="21">
        <f t="shared" si="91"/>
        <v>0</v>
      </c>
      <c r="L562" s="20"/>
      <c r="M562" s="21" t="str">
        <f t="shared" si="89"/>
        <v>-</v>
      </c>
      <c r="N562" s="25">
        <f t="shared" si="92"/>
        <v>7130</v>
      </c>
      <c r="O562" s="22">
        <v>7137</v>
      </c>
      <c r="P562" s="23">
        <f t="shared" si="93"/>
        <v>7</v>
      </c>
      <c r="Q562" s="23">
        <f t="shared" si="90"/>
        <v>2520</v>
      </c>
      <c r="R562" s="26">
        <v>0.46</v>
      </c>
    </row>
    <row r="563" spans="1:18" x14ac:dyDescent="0.3">
      <c r="A563" s="18">
        <f>IF([1]Agua!A562&gt;0,[1]Agua!A562,"-")</f>
        <v>42970</v>
      </c>
      <c r="B563" s="19">
        <f>IF([1]Agua!B562&gt;0,[1]Agua!B562,"-")</f>
        <v>0.20833333333333301</v>
      </c>
      <c r="C563" s="21">
        <f t="shared" si="94"/>
        <v>0.7</v>
      </c>
      <c r="D563" s="20">
        <v>0.66</v>
      </c>
      <c r="E563" s="20"/>
      <c r="F563" s="21">
        <f t="shared" si="87"/>
        <v>3.9999999999999925E-2</v>
      </c>
      <c r="G563" s="21">
        <f t="shared" si="95"/>
        <v>0.7</v>
      </c>
      <c r="H563" s="20">
        <v>0.67</v>
      </c>
      <c r="I563" s="20"/>
      <c r="J563" s="21">
        <f t="shared" si="88"/>
        <v>2.9999999999999916E-2</v>
      </c>
      <c r="K563" s="21">
        <f t="shared" si="91"/>
        <v>0</v>
      </c>
      <c r="L563" s="20"/>
      <c r="M563" s="21" t="str">
        <f t="shared" si="89"/>
        <v>-</v>
      </c>
      <c r="N563" s="25">
        <f t="shared" si="92"/>
        <v>7137</v>
      </c>
      <c r="O563" s="22">
        <v>7144</v>
      </c>
      <c r="P563" s="23">
        <f t="shared" si="93"/>
        <v>7</v>
      </c>
      <c r="Q563" s="23">
        <f t="shared" si="90"/>
        <v>2520</v>
      </c>
      <c r="R563" s="26">
        <v>0.47</v>
      </c>
    </row>
    <row r="564" spans="1:18" x14ac:dyDescent="0.3">
      <c r="A564" s="18">
        <f>IF([1]Agua!A563&gt;0,[1]Agua!A563,"-")</f>
        <v>42971</v>
      </c>
      <c r="B564" s="19">
        <f>IF([1]Agua!B563&gt;0,[1]Agua!B563,"-")</f>
        <v>0.20833333333333301</v>
      </c>
      <c r="C564" s="21">
        <f t="shared" si="94"/>
        <v>0.66</v>
      </c>
      <c r="D564" s="20">
        <v>0.62</v>
      </c>
      <c r="E564" s="20"/>
      <c r="F564" s="21">
        <f t="shared" si="87"/>
        <v>4.0000000000000036E-2</v>
      </c>
      <c r="G564" s="21">
        <f t="shared" si="95"/>
        <v>0.67</v>
      </c>
      <c r="H564" s="20">
        <v>0.64</v>
      </c>
      <c r="I564" s="20"/>
      <c r="J564" s="21">
        <f t="shared" si="88"/>
        <v>3.0000000000000027E-2</v>
      </c>
      <c r="K564" s="21">
        <f t="shared" si="91"/>
        <v>0</v>
      </c>
      <c r="L564" s="20"/>
      <c r="M564" s="21" t="str">
        <f t="shared" si="89"/>
        <v>-</v>
      </c>
      <c r="N564" s="25">
        <f t="shared" si="92"/>
        <v>7144</v>
      </c>
      <c r="O564" s="22">
        <v>7150</v>
      </c>
      <c r="P564" s="23">
        <f t="shared" si="93"/>
        <v>6</v>
      </c>
      <c r="Q564" s="23">
        <f t="shared" si="90"/>
        <v>2160</v>
      </c>
      <c r="R564" s="26">
        <v>0.47</v>
      </c>
    </row>
    <row r="565" spans="1:18" x14ac:dyDescent="0.3">
      <c r="A565" s="18">
        <f>IF([1]Agua!A564&gt;0,[1]Agua!A564,"-")</f>
        <v>42972</v>
      </c>
      <c r="B565" s="19">
        <f>IF([1]Agua!B564&gt;0,[1]Agua!B564,"-")</f>
        <v>0.20833333333333301</v>
      </c>
      <c r="C565" s="21">
        <f t="shared" si="94"/>
        <v>0.62</v>
      </c>
      <c r="D565" s="20">
        <v>0.57999999999999996</v>
      </c>
      <c r="E565" s="20"/>
      <c r="F565" s="21">
        <f t="shared" si="87"/>
        <v>4.0000000000000036E-2</v>
      </c>
      <c r="G565" s="21">
        <f t="shared" si="95"/>
        <v>0.64</v>
      </c>
      <c r="H565" s="20">
        <v>0.61</v>
      </c>
      <c r="I565" s="20"/>
      <c r="J565" s="21">
        <f t="shared" si="88"/>
        <v>3.0000000000000027E-2</v>
      </c>
      <c r="K565" s="21">
        <f t="shared" si="91"/>
        <v>0</v>
      </c>
      <c r="L565" s="20"/>
      <c r="M565" s="21" t="str">
        <f t="shared" si="89"/>
        <v>-</v>
      </c>
      <c r="N565" s="25">
        <f t="shared" si="92"/>
        <v>7150</v>
      </c>
      <c r="O565" s="22">
        <v>7155</v>
      </c>
      <c r="P565" s="23">
        <f t="shared" si="93"/>
        <v>5</v>
      </c>
      <c r="Q565" s="23">
        <f t="shared" si="90"/>
        <v>1800</v>
      </c>
      <c r="R565" s="26">
        <v>0.47</v>
      </c>
    </row>
    <row r="566" spans="1:18" x14ac:dyDescent="0.3">
      <c r="A566" s="18">
        <f>IF([1]Agua!A565&gt;0,[1]Agua!A565,"-")</f>
        <v>42973</v>
      </c>
      <c r="B566" s="19">
        <f>IF([1]Agua!B565&gt;0,[1]Agua!B565,"-")</f>
        <v>0.20833333333333301</v>
      </c>
      <c r="C566" s="21">
        <f t="shared" si="94"/>
        <v>0.57999999999999996</v>
      </c>
      <c r="D566" s="20">
        <v>0.54</v>
      </c>
      <c r="E566" s="20"/>
      <c r="F566" s="21">
        <f t="shared" si="87"/>
        <v>3.9999999999999925E-2</v>
      </c>
      <c r="G566" s="21">
        <f t="shared" si="95"/>
        <v>0.61</v>
      </c>
      <c r="H566" s="20">
        <v>0.57999999999999996</v>
      </c>
      <c r="I566" s="20"/>
      <c r="J566" s="21">
        <f t="shared" si="88"/>
        <v>3.0000000000000027E-2</v>
      </c>
      <c r="K566" s="21">
        <f t="shared" si="91"/>
        <v>0</v>
      </c>
      <c r="L566" s="20"/>
      <c r="M566" s="21" t="str">
        <f t="shared" si="89"/>
        <v>-</v>
      </c>
      <c r="N566" s="25">
        <f t="shared" si="92"/>
        <v>7155</v>
      </c>
      <c r="O566" s="22">
        <v>7160</v>
      </c>
      <c r="P566" s="23">
        <f t="shared" si="93"/>
        <v>5</v>
      </c>
      <c r="Q566" s="23">
        <f t="shared" si="90"/>
        <v>1800</v>
      </c>
      <c r="R566" s="26">
        <v>0.47</v>
      </c>
    </row>
    <row r="567" spans="1:18" x14ac:dyDescent="0.3">
      <c r="A567" s="18">
        <f>IF([1]Agua!A566&gt;0,[1]Agua!A566,"-")</f>
        <v>42974</v>
      </c>
      <c r="B567" s="19">
        <f>IF([1]Agua!B566&gt;0,[1]Agua!B566,"-")</f>
        <v>0.20833333333333301</v>
      </c>
      <c r="C567" s="21">
        <f t="shared" si="94"/>
        <v>0.54</v>
      </c>
      <c r="D567" s="20">
        <v>0.49</v>
      </c>
      <c r="E567" s="20"/>
      <c r="F567" s="21">
        <f t="shared" si="87"/>
        <v>5.0000000000000044E-2</v>
      </c>
      <c r="G567" s="21">
        <f t="shared" si="95"/>
        <v>0.57999999999999996</v>
      </c>
      <c r="H567" s="20">
        <v>0.55000000000000004</v>
      </c>
      <c r="I567" s="20"/>
      <c r="J567" s="21">
        <f t="shared" si="88"/>
        <v>2.9999999999999916E-2</v>
      </c>
      <c r="K567" s="21">
        <f t="shared" si="91"/>
        <v>0</v>
      </c>
      <c r="L567" s="20"/>
      <c r="M567" s="21" t="str">
        <f t="shared" si="89"/>
        <v>-</v>
      </c>
      <c r="N567" s="25">
        <f t="shared" si="92"/>
        <v>7160</v>
      </c>
      <c r="O567" s="22">
        <v>7167</v>
      </c>
      <c r="P567" s="23">
        <f t="shared" si="93"/>
        <v>7</v>
      </c>
      <c r="Q567" s="23">
        <f t="shared" si="90"/>
        <v>2520</v>
      </c>
      <c r="R567" s="26">
        <v>0.47</v>
      </c>
    </row>
    <row r="568" spans="1:18" x14ac:dyDescent="0.3">
      <c r="A568" s="18">
        <f>IF([1]Agua!A567&gt;0,[1]Agua!A567,"-")</f>
        <v>42975</v>
      </c>
      <c r="B568" s="19">
        <f>IF([1]Agua!B567&gt;0,[1]Agua!B567,"-")</f>
        <v>0.20833333333333301</v>
      </c>
      <c r="C568" s="21">
        <f t="shared" si="94"/>
        <v>0.49</v>
      </c>
      <c r="D568" s="20">
        <v>0.46</v>
      </c>
      <c r="E568" s="20"/>
      <c r="F568" s="21">
        <f t="shared" si="87"/>
        <v>2.9999999999999971E-2</v>
      </c>
      <c r="G568" s="21">
        <f t="shared" si="95"/>
        <v>0.55000000000000004</v>
      </c>
      <c r="H568" s="20">
        <v>0.51</v>
      </c>
      <c r="I568" s="20"/>
      <c r="J568" s="21">
        <f t="shared" si="88"/>
        <v>4.0000000000000036E-2</v>
      </c>
      <c r="K568" s="21">
        <f t="shared" si="91"/>
        <v>0</v>
      </c>
      <c r="L568" s="20"/>
      <c r="M568" s="21" t="str">
        <f t="shared" si="89"/>
        <v>-</v>
      </c>
      <c r="N568" s="25">
        <f t="shared" si="92"/>
        <v>7167</v>
      </c>
      <c r="O568" s="22">
        <v>7173</v>
      </c>
      <c r="P568" s="23">
        <f t="shared" si="93"/>
        <v>6</v>
      </c>
      <c r="Q568" s="23">
        <f t="shared" si="90"/>
        <v>2160</v>
      </c>
      <c r="R568" s="26">
        <v>0.47</v>
      </c>
    </row>
    <row r="569" spans="1:18" x14ac:dyDescent="0.3">
      <c r="A569" s="18">
        <f>IF([1]Agua!A568&gt;0,[1]Agua!A568,"-")</f>
        <v>42976</v>
      </c>
      <c r="B569" s="19">
        <f>IF([1]Agua!B568&gt;0,[1]Agua!B568,"-")</f>
        <v>0.20833333333333301</v>
      </c>
      <c r="C569" s="21">
        <f t="shared" si="94"/>
        <v>0.46</v>
      </c>
      <c r="D569" s="20">
        <v>0.42</v>
      </c>
      <c r="E569" s="20"/>
      <c r="F569" s="21">
        <f t="shared" si="87"/>
        <v>4.0000000000000036E-2</v>
      </c>
      <c r="G569" s="21">
        <f t="shared" si="95"/>
        <v>0.51</v>
      </c>
      <c r="H569" s="20">
        <v>0.48</v>
      </c>
      <c r="I569" s="20"/>
      <c r="J569" s="21">
        <f t="shared" si="88"/>
        <v>3.0000000000000027E-2</v>
      </c>
      <c r="K569" s="21">
        <f t="shared" si="91"/>
        <v>0</v>
      </c>
      <c r="L569" s="20"/>
      <c r="M569" s="21" t="str">
        <f t="shared" si="89"/>
        <v>-</v>
      </c>
      <c r="N569" s="25">
        <f t="shared" si="92"/>
        <v>7173</v>
      </c>
      <c r="O569" s="22">
        <v>7178</v>
      </c>
      <c r="P569" s="23">
        <f t="shared" si="93"/>
        <v>5</v>
      </c>
      <c r="Q569" s="23">
        <f t="shared" si="90"/>
        <v>1800</v>
      </c>
      <c r="R569" s="26">
        <v>0.47</v>
      </c>
    </row>
    <row r="570" spans="1:18" x14ac:dyDescent="0.3">
      <c r="A570" s="18">
        <f>IF([1]Agua!A569&gt;0,[1]Agua!A569,"-")</f>
        <v>42977</v>
      </c>
      <c r="B570" s="19">
        <f>IF([1]Agua!B569&gt;0,[1]Agua!B569,"-")</f>
        <v>0.20833333333333301</v>
      </c>
      <c r="C570" s="21">
        <f t="shared" si="94"/>
        <v>0.42</v>
      </c>
      <c r="D570" s="20">
        <v>0.38</v>
      </c>
      <c r="E570" s="20"/>
      <c r="F570" s="21">
        <f t="shared" si="87"/>
        <v>3.999999999999998E-2</v>
      </c>
      <c r="G570" s="21">
        <f t="shared" si="95"/>
        <v>0.48</v>
      </c>
      <c r="H570" s="20">
        <v>0.45</v>
      </c>
      <c r="I570" s="20"/>
      <c r="J570" s="21">
        <f t="shared" si="88"/>
        <v>2.9999999999999971E-2</v>
      </c>
      <c r="K570" s="21">
        <f t="shared" si="91"/>
        <v>0</v>
      </c>
      <c r="L570" s="20"/>
      <c r="M570" s="21" t="str">
        <f t="shared" si="89"/>
        <v>-</v>
      </c>
      <c r="N570" s="25">
        <f t="shared" si="92"/>
        <v>7178</v>
      </c>
      <c r="O570" s="22">
        <v>7183</v>
      </c>
      <c r="P570" s="23">
        <f t="shared" si="93"/>
        <v>5</v>
      </c>
      <c r="Q570" s="23">
        <f t="shared" si="90"/>
        <v>1800</v>
      </c>
      <c r="R570" s="26">
        <v>0.47</v>
      </c>
    </row>
    <row r="571" spans="1:18" x14ac:dyDescent="0.3">
      <c r="A571" s="18">
        <f>IF([1]Agua!A570&gt;0,[1]Agua!A570,"-")</f>
        <v>42978</v>
      </c>
      <c r="B571" s="19">
        <f>IF([1]Agua!B570&gt;0,[1]Agua!B570,"-")</f>
        <v>0.20833333333333301</v>
      </c>
      <c r="C571" s="21">
        <f t="shared" si="94"/>
        <v>0.38</v>
      </c>
      <c r="D571" s="20">
        <v>0.34</v>
      </c>
      <c r="E571" s="20"/>
      <c r="F571" s="21">
        <f t="shared" si="87"/>
        <v>3.999999999999998E-2</v>
      </c>
      <c r="G571" s="21">
        <f t="shared" si="95"/>
        <v>0.45</v>
      </c>
      <c r="H571" s="20">
        <v>0.42</v>
      </c>
      <c r="I571" s="20"/>
      <c r="J571" s="21">
        <f t="shared" si="88"/>
        <v>3.0000000000000027E-2</v>
      </c>
      <c r="K571" s="21">
        <f t="shared" si="91"/>
        <v>0</v>
      </c>
      <c r="L571" s="20"/>
      <c r="M571" s="21" t="str">
        <f t="shared" si="89"/>
        <v>-</v>
      </c>
      <c r="N571" s="25">
        <f t="shared" si="92"/>
        <v>7183</v>
      </c>
      <c r="O571" s="22">
        <v>7187</v>
      </c>
      <c r="P571" s="23">
        <f t="shared" si="93"/>
        <v>4</v>
      </c>
      <c r="Q571" s="23">
        <f t="shared" si="90"/>
        <v>1440</v>
      </c>
      <c r="R571" s="26">
        <v>0.47</v>
      </c>
    </row>
    <row r="572" spans="1:18" x14ac:dyDescent="0.3">
      <c r="A572" s="18">
        <f>IF([1]Agua!A571&gt;0,[1]Agua!A571,"-")</f>
        <v>42979</v>
      </c>
      <c r="B572" s="19">
        <f>IF([1]Agua!B571&gt;0,[1]Agua!B571,"-")</f>
        <v>0.20833333333333301</v>
      </c>
      <c r="C572" s="21">
        <f t="shared" si="94"/>
        <v>0.34</v>
      </c>
      <c r="D572" s="20">
        <v>0.3</v>
      </c>
      <c r="E572" s="20"/>
      <c r="F572" s="21">
        <f t="shared" si="87"/>
        <v>4.0000000000000036E-2</v>
      </c>
      <c r="G572" s="21">
        <f t="shared" si="95"/>
        <v>0.42</v>
      </c>
      <c r="H572" s="20">
        <v>0.39</v>
      </c>
      <c r="I572" s="20"/>
      <c r="J572" s="21">
        <f t="shared" si="88"/>
        <v>2.9999999999999971E-2</v>
      </c>
      <c r="K572" s="21">
        <f t="shared" si="91"/>
        <v>0</v>
      </c>
      <c r="L572" s="20"/>
      <c r="M572" s="21" t="str">
        <f t="shared" si="89"/>
        <v>-</v>
      </c>
      <c r="N572" s="25">
        <f t="shared" si="92"/>
        <v>7187</v>
      </c>
      <c r="O572" s="22">
        <v>7191</v>
      </c>
      <c r="P572" s="23">
        <f t="shared" si="93"/>
        <v>4</v>
      </c>
      <c r="Q572" s="23">
        <f t="shared" si="90"/>
        <v>1440</v>
      </c>
      <c r="R572" s="26">
        <v>0.47</v>
      </c>
    </row>
    <row r="573" spans="1:18" x14ac:dyDescent="0.3">
      <c r="A573" s="18">
        <f>IF([1]Agua!A572&gt;0,[1]Agua!A572,"-")</f>
        <v>42980</v>
      </c>
      <c r="B573" s="19">
        <f>IF([1]Agua!B572&gt;0,[1]Agua!B572,"-")</f>
        <v>0.20833333333333301</v>
      </c>
      <c r="C573" s="21">
        <f t="shared" si="94"/>
        <v>0.3</v>
      </c>
      <c r="D573" s="20">
        <v>0.26</v>
      </c>
      <c r="E573" s="20"/>
      <c r="F573" s="21">
        <f t="shared" si="87"/>
        <v>3.999999999999998E-2</v>
      </c>
      <c r="G573" s="21">
        <f t="shared" si="95"/>
        <v>0.39</v>
      </c>
      <c r="H573" s="20">
        <v>0.36</v>
      </c>
      <c r="I573" s="20"/>
      <c r="J573" s="21">
        <f t="shared" si="88"/>
        <v>3.0000000000000027E-2</v>
      </c>
      <c r="K573" s="21">
        <f t="shared" si="91"/>
        <v>0</v>
      </c>
      <c r="L573" s="20"/>
      <c r="M573" s="21" t="str">
        <f t="shared" si="89"/>
        <v>-</v>
      </c>
      <c r="N573" s="25">
        <f t="shared" si="92"/>
        <v>7191</v>
      </c>
      <c r="O573" s="22">
        <v>7196</v>
      </c>
      <c r="P573" s="23">
        <f t="shared" si="93"/>
        <v>5</v>
      </c>
      <c r="Q573" s="23">
        <f t="shared" si="90"/>
        <v>1800</v>
      </c>
      <c r="R573" s="26">
        <v>0.47</v>
      </c>
    </row>
    <row r="574" spans="1:18" x14ac:dyDescent="0.3">
      <c r="A574" s="18">
        <f>IF([1]Agua!A573&gt;0,[1]Agua!A573,"-")</f>
        <v>42981</v>
      </c>
      <c r="B574" s="19">
        <f>IF([1]Agua!B573&gt;0,[1]Agua!B573,"-")</f>
        <v>0.20833333333333301</v>
      </c>
      <c r="C574" s="21">
        <f t="shared" si="94"/>
        <v>0.26</v>
      </c>
      <c r="D574" s="20"/>
      <c r="E574" s="20">
        <v>0.9</v>
      </c>
      <c r="F574" s="21" t="str">
        <f t="shared" si="87"/>
        <v>-</v>
      </c>
      <c r="G574" s="21">
        <f t="shared" si="95"/>
        <v>0.36</v>
      </c>
      <c r="H574" s="20"/>
      <c r="I574" s="20">
        <v>0.9</v>
      </c>
      <c r="J574" s="21" t="str">
        <f t="shared" si="88"/>
        <v>-</v>
      </c>
      <c r="K574" s="21">
        <f t="shared" si="91"/>
        <v>0</v>
      </c>
      <c r="L574" s="20"/>
      <c r="M574" s="21" t="str">
        <f t="shared" si="89"/>
        <v>-</v>
      </c>
      <c r="N574" s="25">
        <f t="shared" si="92"/>
        <v>7196</v>
      </c>
      <c r="O574" s="22">
        <v>7200</v>
      </c>
      <c r="P574" s="23">
        <f t="shared" si="93"/>
        <v>4</v>
      </c>
      <c r="Q574" s="23">
        <f t="shared" si="90"/>
        <v>1440</v>
      </c>
      <c r="R574" s="26">
        <v>0.47</v>
      </c>
    </row>
    <row r="575" spans="1:18" x14ac:dyDescent="0.3">
      <c r="A575" s="18">
        <f>IF([1]Agua!A574&gt;0,[1]Agua!A574,"-")</f>
        <v>42982</v>
      </c>
      <c r="B575" s="19">
        <f>IF([1]Agua!B574&gt;0,[1]Agua!B574,"-")</f>
        <v>0.20833333333333301</v>
      </c>
      <c r="C575" s="21">
        <f t="shared" si="94"/>
        <v>0.9</v>
      </c>
      <c r="D575" s="20">
        <v>0.86</v>
      </c>
      <c r="E575" s="20"/>
      <c r="F575" s="21">
        <f t="shared" si="87"/>
        <v>4.0000000000000036E-2</v>
      </c>
      <c r="G575" s="21">
        <f t="shared" si="95"/>
        <v>0.9</v>
      </c>
      <c r="H575" s="20">
        <v>0.87</v>
      </c>
      <c r="I575" s="20"/>
      <c r="J575" s="21">
        <f t="shared" si="88"/>
        <v>3.0000000000000027E-2</v>
      </c>
      <c r="K575" s="21">
        <f t="shared" si="91"/>
        <v>0</v>
      </c>
      <c r="L575" s="20"/>
      <c r="M575" s="21" t="str">
        <f t="shared" si="89"/>
        <v>-</v>
      </c>
      <c r="N575" s="25">
        <f t="shared" si="92"/>
        <v>7200</v>
      </c>
      <c r="O575" s="22">
        <v>7205</v>
      </c>
      <c r="P575" s="23">
        <f t="shared" si="93"/>
        <v>5</v>
      </c>
      <c r="Q575" s="23">
        <f t="shared" si="90"/>
        <v>1800</v>
      </c>
      <c r="R575" s="26">
        <v>0.47</v>
      </c>
    </row>
    <row r="576" spans="1:18" x14ac:dyDescent="0.3">
      <c r="A576" s="18">
        <f>IF([1]Agua!A575&gt;0,[1]Agua!A575,"-")</f>
        <v>42983</v>
      </c>
      <c r="B576" s="19">
        <f>IF([1]Agua!B575&gt;0,[1]Agua!B575,"-")</f>
        <v>0.20833333333333301</v>
      </c>
      <c r="C576" s="21">
        <f t="shared" si="94"/>
        <v>0.86</v>
      </c>
      <c r="D576" s="20">
        <v>0.83</v>
      </c>
      <c r="E576" s="20"/>
      <c r="F576" s="21">
        <f t="shared" si="87"/>
        <v>3.0000000000000027E-2</v>
      </c>
      <c r="G576" s="21">
        <f t="shared" si="95"/>
        <v>0.87</v>
      </c>
      <c r="H576" s="20">
        <v>0.84</v>
      </c>
      <c r="I576" s="20"/>
      <c r="J576" s="21">
        <f t="shared" si="88"/>
        <v>3.0000000000000027E-2</v>
      </c>
      <c r="K576" s="21">
        <f t="shared" si="91"/>
        <v>0</v>
      </c>
      <c r="L576" s="20"/>
      <c r="M576" s="21" t="str">
        <f t="shared" si="89"/>
        <v>-</v>
      </c>
      <c r="N576" s="25">
        <f t="shared" si="92"/>
        <v>7205</v>
      </c>
      <c r="O576" s="22">
        <v>7209</v>
      </c>
      <c r="P576" s="23">
        <f t="shared" si="93"/>
        <v>4</v>
      </c>
      <c r="Q576" s="23">
        <f t="shared" si="90"/>
        <v>1440</v>
      </c>
      <c r="R576" s="26">
        <v>0.47</v>
      </c>
    </row>
    <row r="577" spans="1:18" x14ac:dyDescent="0.3">
      <c r="A577" s="18">
        <f>IF([1]Agua!A576&gt;0,[1]Agua!A576,"-")</f>
        <v>42984</v>
      </c>
      <c r="B577" s="19">
        <f>IF([1]Agua!B576&gt;0,[1]Agua!B576,"-")</f>
        <v>0.20833333333333301</v>
      </c>
      <c r="C577" s="21">
        <f t="shared" si="94"/>
        <v>0.83</v>
      </c>
      <c r="D577" s="20">
        <v>0.8</v>
      </c>
      <c r="E577" s="20"/>
      <c r="F577" s="21">
        <f t="shared" si="87"/>
        <v>2.9999999999999916E-2</v>
      </c>
      <c r="G577" s="21">
        <f t="shared" si="95"/>
        <v>0.84</v>
      </c>
      <c r="H577" s="20">
        <v>0.81</v>
      </c>
      <c r="I577" s="20"/>
      <c r="J577" s="21">
        <f t="shared" si="88"/>
        <v>2.9999999999999916E-2</v>
      </c>
      <c r="K577" s="21">
        <f t="shared" si="91"/>
        <v>0</v>
      </c>
      <c r="L577" s="20"/>
      <c r="M577" s="21" t="str">
        <f t="shared" si="89"/>
        <v>-</v>
      </c>
      <c r="N577" s="25">
        <f t="shared" si="92"/>
        <v>7209</v>
      </c>
      <c r="O577" s="22">
        <v>7213</v>
      </c>
      <c r="P577" s="23">
        <f t="shared" si="93"/>
        <v>4</v>
      </c>
      <c r="Q577" s="23">
        <f t="shared" si="90"/>
        <v>1440</v>
      </c>
      <c r="R577" s="26">
        <v>0.47</v>
      </c>
    </row>
    <row r="578" spans="1:18" x14ac:dyDescent="0.3">
      <c r="A578" s="18">
        <f>IF([1]Agua!A577&gt;0,[1]Agua!A577,"-")</f>
        <v>42985</v>
      </c>
      <c r="B578" s="19">
        <f>IF([1]Agua!B577&gt;0,[1]Agua!B577,"-")</f>
        <v>0.20833333333333301</v>
      </c>
      <c r="C578" s="21">
        <f t="shared" si="94"/>
        <v>0.8</v>
      </c>
      <c r="D578" s="20">
        <v>0.77</v>
      </c>
      <c r="E578" s="20"/>
      <c r="F578" s="21">
        <f t="shared" si="87"/>
        <v>3.0000000000000027E-2</v>
      </c>
      <c r="G578" s="21">
        <f t="shared" si="95"/>
        <v>0.81</v>
      </c>
      <c r="H578" s="20">
        <v>0.78</v>
      </c>
      <c r="I578" s="20"/>
      <c r="J578" s="21">
        <f t="shared" si="88"/>
        <v>3.0000000000000027E-2</v>
      </c>
      <c r="K578" s="21">
        <f t="shared" si="91"/>
        <v>0</v>
      </c>
      <c r="L578" s="20"/>
      <c r="M578" s="21" t="str">
        <f t="shared" si="89"/>
        <v>-</v>
      </c>
      <c r="N578" s="25">
        <f t="shared" si="92"/>
        <v>7213</v>
      </c>
      <c r="O578" s="22">
        <v>7217</v>
      </c>
      <c r="P578" s="23">
        <f t="shared" si="93"/>
        <v>4</v>
      </c>
      <c r="Q578" s="23">
        <f t="shared" si="90"/>
        <v>1440</v>
      </c>
      <c r="R578" s="26">
        <v>0.47</v>
      </c>
    </row>
    <row r="579" spans="1:18" x14ac:dyDescent="0.3">
      <c r="A579" s="18">
        <f>IF([1]Agua!A578&gt;0,[1]Agua!A578,"-")</f>
        <v>42986</v>
      </c>
      <c r="B579" s="19">
        <f>IF([1]Agua!B578&gt;0,[1]Agua!B578,"-")</f>
        <v>0.20833333333333301</v>
      </c>
      <c r="C579" s="21">
        <f t="shared" si="94"/>
        <v>0.77</v>
      </c>
      <c r="D579" s="20">
        <v>0.75</v>
      </c>
      <c r="E579" s="20">
        <v>0.93</v>
      </c>
      <c r="F579" s="21">
        <f t="shared" si="87"/>
        <v>2.0000000000000018E-2</v>
      </c>
      <c r="G579" s="21">
        <f t="shared" si="95"/>
        <v>0.78</v>
      </c>
      <c r="H579" s="20">
        <v>0.75</v>
      </c>
      <c r="I579" s="20">
        <v>0.9</v>
      </c>
      <c r="J579" s="21">
        <f t="shared" si="88"/>
        <v>3.0000000000000027E-2</v>
      </c>
      <c r="K579" s="21">
        <f t="shared" si="91"/>
        <v>0</v>
      </c>
      <c r="L579" s="20"/>
      <c r="M579" s="21" t="str">
        <f t="shared" si="89"/>
        <v>-</v>
      </c>
      <c r="N579" s="25">
        <f t="shared" si="92"/>
        <v>7217</v>
      </c>
      <c r="O579" s="22">
        <v>7222</v>
      </c>
      <c r="P579" s="23">
        <f t="shared" si="93"/>
        <v>5</v>
      </c>
      <c r="Q579" s="23">
        <f t="shared" si="90"/>
        <v>1800</v>
      </c>
      <c r="R579" s="26">
        <v>0.47</v>
      </c>
    </row>
    <row r="580" spans="1:18" x14ac:dyDescent="0.3">
      <c r="A580" s="18">
        <f>IF([1]Agua!A579&gt;0,[1]Agua!A579,"-")</f>
        <v>42987</v>
      </c>
      <c r="B580" s="19">
        <f>IF([1]Agua!B579&gt;0,[1]Agua!B579,"-")</f>
        <v>0.20833333333333301</v>
      </c>
      <c r="C580" s="21">
        <f t="shared" si="94"/>
        <v>0.93</v>
      </c>
      <c r="D580" s="20">
        <v>0.91</v>
      </c>
      <c r="E580" s="20"/>
      <c r="F580" s="21">
        <f t="shared" si="87"/>
        <v>2.0000000000000018E-2</v>
      </c>
      <c r="G580" s="21">
        <f t="shared" si="95"/>
        <v>0.9</v>
      </c>
      <c r="H580" s="20">
        <v>0.88</v>
      </c>
      <c r="I580" s="20"/>
      <c r="J580" s="21">
        <f t="shared" si="88"/>
        <v>2.0000000000000018E-2</v>
      </c>
      <c r="K580" s="21">
        <f t="shared" si="91"/>
        <v>0</v>
      </c>
      <c r="L580" s="20"/>
      <c r="M580" s="21" t="str">
        <f t="shared" si="89"/>
        <v>-</v>
      </c>
      <c r="N580" s="25">
        <f t="shared" si="92"/>
        <v>7222</v>
      </c>
      <c r="O580" s="22">
        <v>7226</v>
      </c>
      <c r="P580" s="23">
        <f t="shared" si="93"/>
        <v>4</v>
      </c>
      <c r="Q580" s="23">
        <f t="shared" si="90"/>
        <v>1440</v>
      </c>
      <c r="R580" s="26">
        <v>0.47</v>
      </c>
    </row>
    <row r="581" spans="1:18" x14ac:dyDescent="0.3">
      <c r="A581" s="18">
        <f>IF([1]Agua!A580&gt;0,[1]Agua!A580,"-")</f>
        <v>42988</v>
      </c>
      <c r="B581" s="19">
        <f>IF([1]Agua!B580&gt;0,[1]Agua!B580,"-")</f>
        <v>0.20833333333333301</v>
      </c>
      <c r="C581" s="21">
        <f t="shared" si="94"/>
        <v>0.91</v>
      </c>
      <c r="D581" s="20">
        <v>0.9</v>
      </c>
      <c r="E581" s="20"/>
      <c r="F581" s="21">
        <f t="shared" si="87"/>
        <v>1.0000000000000009E-2</v>
      </c>
      <c r="G581" s="21">
        <f t="shared" si="95"/>
        <v>0.88</v>
      </c>
      <c r="H581" s="20">
        <v>0.87</v>
      </c>
      <c r="I581" s="20"/>
      <c r="J581" s="21">
        <f t="shared" si="88"/>
        <v>1.0000000000000009E-2</v>
      </c>
      <c r="K581" s="21">
        <f t="shared" si="91"/>
        <v>0</v>
      </c>
      <c r="L581" s="20"/>
      <c r="M581" s="21" t="str">
        <f t="shared" si="89"/>
        <v>-</v>
      </c>
      <c r="N581" s="25">
        <f t="shared" si="92"/>
        <v>7226</v>
      </c>
      <c r="O581" s="22">
        <v>7230</v>
      </c>
      <c r="P581" s="23">
        <f t="shared" si="93"/>
        <v>4</v>
      </c>
      <c r="Q581" s="23">
        <f t="shared" si="90"/>
        <v>1440</v>
      </c>
      <c r="R581" s="26">
        <v>0.47</v>
      </c>
    </row>
    <row r="582" spans="1:18" x14ac:dyDescent="0.3">
      <c r="A582" s="18">
        <f>IF([1]Agua!A581&gt;0,[1]Agua!A581,"-")</f>
        <v>42989</v>
      </c>
      <c r="B582" s="19">
        <f>IF([1]Agua!B581&gt;0,[1]Agua!B581,"-")</f>
        <v>0.20833333333333301</v>
      </c>
      <c r="C582" s="21">
        <f t="shared" si="94"/>
        <v>0.9</v>
      </c>
      <c r="D582" s="20">
        <v>0.87</v>
      </c>
      <c r="E582" s="20"/>
      <c r="F582" s="21">
        <f t="shared" si="87"/>
        <v>3.0000000000000027E-2</v>
      </c>
      <c r="G582" s="21">
        <f t="shared" si="95"/>
        <v>0.87</v>
      </c>
      <c r="H582" s="20">
        <v>0.86</v>
      </c>
      <c r="I582" s="20"/>
      <c r="J582" s="21">
        <f t="shared" si="88"/>
        <v>1.0000000000000009E-2</v>
      </c>
      <c r="K582" s="21">
        <f t="shared" si="91"/>
        <v>0</v>
      </c>
      <c r="L582" s="20"/>
      <c r="M582" s="21" t="str">
        <f t="shared" si="89"/>
        <v>-</v>
      </c>
      <c r="N582" s="25">
        <f t="shared" si="92"/>
        <v>7230</v>
      </c>
      <c r="O582" s="22">
        <v>7234</v>
      </c>
      <c r="P582" s="23">
        <f t="shared" si="93"/>
        <v>4</v>
      </c>
      <c r="Q582" s="23">
        <f t="shared" si="90"/>
        <v>1440</v>
      </c>
      <c r="R582" s="26">
        <v>0.47</v>
      </c>
    </row>
    <row r="583" spans="1:18" x14ac:dyDescent="0.3">
      <c r="A583" s="18">
        <f>IF([1]Agua!A582&gt;0,[1]Agua!A582,"-")</f>
        <v>42990</v>
      </c>
      <c r="B583" s="19">
        <f>IF([1]Agua!B582&gt;0,[1]Agua!B582,"-")</f>
        <v>0.20833333333333301</v>
      </c>
      <c r="C583" s="21">
        <f t="shared" si="94"/>
        <v>0.87</v>
      </c>
      <c r="D583" s="20">
        <v>0.84</v>
      </c>
      <c r="E583" s="20"/>
      <c r="F583" s="21">
        <f t="shared" si="87"/>
        <v>3.0000000000000027E-2</v>
      </c>
      <c r="G583" s="21">
        <f t="shared" si="95"/>
        <v>0.86</v>
      </c>
      <c r="H583" s="20">
        <v>0.84</v>
      </c>
      <c r="I583" s="20"/>
      <c r="J583" s="21">
        <f t="shared" si="88"/>
        <v>2.0000000000000018E-2</v>
      </c>
      <c r="K583" s="21">
        <f t="shared" si="91"/>
        <v>0</v>
      </c>
      <c r="L583" s="20"/>
      <c r="M583" s="21" t="str">
        <f t="shared" si="89"/>
        <v>-</v>
      </c>
      <c r="N583" s="25">
        <f t="shared" si="92"/>
        <v>7234</v>
      </c>
      <c r="O583" s="22">
        <v>7238</v>
      </c>
      <c r="P583" s="23">
        <f t="shared" si="93"/>
        <v>4</v>
      </c>
      <c r="Q583" s="23">
        <f t="shared" si="90"/>
        <v>1440</v>
      </c>
      <c r="R583" s="26">
        <v>0.47</v>
      </c>
    </row>
    <row r="584" spans="1:18" x14ac:dyDescent="0.3">
      <c r="A584" s="18">
        <f>IF([1]Agua!A583&gt;0,[1]Agua!A583,"-")</f>
        <v>42991</v>
      </c>
      <c r="B584" s="19">
        <f>IF([1]Agua!B583&gt;0,[1]Agua!B583,"-")</f>
        <v>0.20833333333333301</v>
      </c>
      <c r="C584" s="21">
        <f t="shared" si="94"/>
        <v>0.84</v>
      </c>
      <c r="D584" s="20">
        <v>0.81</v>
      </c>
      <c r="E584" s="20"/>
      <c r="F584" s="21">
        <f t="shared" ref="F584:F647" si="96">IF(D584&gt;0,C584-D584,"-")</f>
        <v>2.9999999999999916E-2</v>
      </c>
      <c r="G584" s="21">
        <f t="shared" si="95"/>
        <v>0.84</v>
      </c>
      <c r="H584" s="20">
        <v>0.82</v>
      </c>
      <c r="I584" s="20"/>
      <c r="J584" s="21">
        <f t="shared" ref="J584:J647" si="97">IF(H584&gt;0,G584-H584,"-")</f>
        <v>2.0000000000000018E-2</v>
      </c>
      <c r="K584" s="21">
        <f t="shared" si="91"/>
        <v>0</v>
      </c>
      <c r="L584" s="20"/>
      <c r="M584" s="21" t="str">
        <f t="shared" ref="M584:M647" si="98">IF(L584&gt;0,K584-L584,"-")</f>
        <v>-</v>
      </c>
      <c r="N584" s="25">
        <f t="shared" si="92"/>
        <v>7238</v>
      </c>
      <c r="O584" s="22">
        <v>7242</v>
      </c>
      <c r="P584" s="23">
        <f t="shared" si="93"/>
        <v>4</v>
      </c>
      <c r="Q584" s="23">
        <f t="shared" ref="Q584:Q647" si="99">IF(P584&gt;0,P584*360,0)</f>
        <v>1440</v>
      </c>
      <c r="R584" s="26">
        <v>0.22</v>
      </c>
    </row>
    <row r="585" spans="1:18" x14ac:dyDescent="0.3">
      <c r="A585" s="18">
        <f>IF([1]Agua!A584&gt;0,[1]Agua!A584,"-")</f>
        <v>42992</v>
      </c>
      <c r="B585" s="19">
        <f>IF([1]Agua!B584&gt;0,[1]Agua!B584,"-")</f>
        <v>0.20833333333333301</v>
      </c>
      <c r="C585" s="21">
        <f t="shared" si="94"/>
        <v>0.81</v>
      </c>
      <c r="D585" s="20">
        <v>0.79</v>
      </c>
      <c r="E585" s="20"/>
      <c r="F585" s="21">
        <f t="shared" si="96"/>
        <v>2.0000000000000018E-2</v>
      </c>
      <c r="G585" s="21">
        <f t="shared" si="95"/>
        <v>0.82</v>
      </c>
      <c r="H585" s="20">
        <v>0.8</v>
      </c>
      <c r="I585" s="20"/>
      <c r="J585" s="21">
        <f t="shared" si="97"/>
        <v>1.9999999999999907E-2</v>
      </c>
      <c r="K585" s="21">
        <f t="shared" ref="K585:K648" si="100">IF(L584&gt;0,L584,0)</f>
        <v>0</v>
      </c>
      <c r="L585" s="20"/>
      <c r="M585" s="21" t="str">
        <f t="shared" si="98"/>
        <v>-</v>
      </c>
      <c r="N585" s="25">
        <f t="shared" ref="N585:N648" si="101">IF(O584&gt;0,O584,0)</f>
        <v>7242</v>
      </c>
      <c r="O585" s="22">
        <v>7246</v>
      </c>
      <c r="P585" s="23">
        <f t="shared" ref="P585:P648" si="102">IF(O585&gt;0,O585-N585,0)</f>
        <v>4</v>
      </c>
      <c r="Q585" s="23">
        <f t="shared" si="99"/>
        <v>1440</v>
      </c>
      <c r="R585" s="26">
        <v>0.24</v>
      </c>
    </row>
    <row r="586" spans="1:18" x14ac:dyDescent="0.3">
      <c r="A586" s="18">
        <f>IF([1]Agua!A585&gt;0,[1]Agua!A585,"-")</f>
        <v>42993</v>
      </c>
      <c r="B586" s="19">
        <f>IF([1]Agua!B585&gt;0,[1]Agua!B585,"-")</f>
        <v>0.20833333333333301</v>
      </c>
      <c r="C586" s="21">
        <f t="shared" si="94"/>
        <v>0.79</v>
      </c>
      <c r="D586" s="20">
        <v>0.77</v>
      </c>
      <c r="E586" s="20"/>
      <c r="F586" s="21">
        <f t="shared" si="96"/>
        <v>2.0000000000000018E-2</v>
      </c>
      <c r="G586" s="21">
        <f t="shared" si="95"/>
        <v>0.8</v>
      </c>
      <c r="H586" s="20">
        <v>0.78</v>
      </c>
      <c r="I586" s="20"/>
      <c r="J586" s="21">
        <f t="shared" si="97"/>
        <v>2.0000000000000018E-2</v>
      </c>
      <c r="K586" s="21">
        <f t="shared" si="100"/>
        <v>0</v>
      </c>
      <c r="L586" s="20"/>
      <c r="M586" s="21" t="str">
        <f t="shared" si="98"/>
        <v>-</v>
      </c>
      <c r="N586" s="25">
        <f t="shared" si="101"/>
        <v>7246</v>
      </c>
      <c r="O586" s="22">
        <v>7251</v>
      </c>
      <c r="P586" s="23">
        <f t="shared" si="102"/>
        <v>5</v>
      </c>
      <c r="Q586" s="23">
        <f t="shared" si="99"/>
        <v>1800</v>
      </c>
      <c r="R586" s="26">
        <v>0.28999999999999998</v>
      </c>
    </row>
    <row r="587" spans="1:18" x14ac:dyDescent="0.3">
      <c r="A587" s="18">
        <f>IF([1]Agua!A586&gt;0,[1]Agua!A586,"-")</f>
        <v>42994</v>
      </c>
      <c r="B587" s="19">
        <f>IF([1]Agua!B586&gt;0,[1]Agua!B586,"-")</f>
        <v>0.20833333333333301</v>
      </c>
      <c r="C587" s="21">
        <f t="shared" si="94"/>
        <v>0.77</v>
      </c>
      <c r="D587" s="20">
        <v>0.75</v>
      </c>
      <c r="E587" s="20"/>
      <c r="F587" s="21">
        <f t="shared" si="96"/>
        <v>2.0000000000000018E-2</v>
      </c>
      <c r="G587" s="21">
        <f t="shared" si="95"/>
        <v>0.78</v>
      </c>
      <c r="H587" s="20">
        <v>0.77</v>
      </c>
      <c r="I587" s="20"/>
      <c r="J587" s="21">
        <f t="shared" si="97"/>
        <v>1.0000000000000009E-2</v>
      </c>
      <c r="K587" s="21">
        <f t="shared" si="100"/>
        <v>0</v>
      </c>
      <c r="L587" s="20"/>
      <c r="M587" s="21" t="str">
        <f t="shared" si="98"/>
        <v>-</v>
      </c>
      <c r="N587" s="25">
        <f t="shared" si="101"/>
        <v>7251</v>
      </c>
      <c r="O587" s="22">
        <v>7257</v>
      </c>
      <c r="P587" s="23">
        <f t="shared" si="102"/>
        <v>6</v>
      </c>
      <c r="Q587" s="23">
        <f t="shared" si="99"/>
        <v>2160</v>
      </c>
      <c r="R587" s="26">
        <v>0.45</v>
      </c>
    </row>
    <row r="588" spans="1:18" x14ac:dyDescent="0.3">
      <c r="A588" s="18">
        <f>IF([1]Agua!A587&gt;0,[1]Agua!A587,"-")</f>
        <v>42995</v>
      </c>
      <c r="B588" s="19">
        <f>IF([1]Agua!B587&gt;0,[1]Agua!B587,"-")</f>
        <v>0.20833333333333301</v>
      </c>
      <c r="C588" s="21">
        <f t="shared" si="94"/>
        <v>0.75</v>
      </c>
      <c r="D588" s="20">
        <v>0.73</v>
      </c>
      <c r="E588" s="20"/>
      <c r="F588" s="21">
        <f t="shared" si="96"/>
        <v>2.0000000000000018E-2</v>
      </c>
      <c r="G588" s="21">
        <f t="shared" si="95"/>
        <v>0.77</v>
      </c>
      <c r="H588" s="20">
        <v>0.75</v>
      </c>
      <c r="I588" s="20"/>
      <c r="J588" s="21">
        <f t="shared" si="97"/>
        <v>2.0000000000000018E-2</v>
      </c>
      <c r="K588" s="21">
        <f t="shared" si="100"/>
        <v>0</v>
      </c>
      <c r="L588" s="20"/>
      <c r="M588" s="21" t="str">
        <f t="shared" si="98"/>
        <v>-</v>
      </c>
      <c r="N588" s="25">
        <f t="shared" si="101"/>
        <v>7257</v>
      </c>
      <c r="O588" s="22">
        <v>7264</v>
      </c>
      <c r="P588" s="23">
        <f t="shared" si="102"/>
        <v>7</v>
      </c>
      <c r="Q588" s="23">
        <f t="shared" si="99"/>
        <v>2520</v>
      </c>
      <c r="R588" s="26">
        <v>0.45</v>
      </c>
    </row>
    <row r="589" spans="1:18" x14ac:dyDescent="0.3">
      <c r="A589" s="18">
        <f>IF([1]Agua!A588&gt;0,[1]Agua!A588,"-")</f>
        <v>42996</v>
      </c>
      <c r="B589" s="19">
        <f>IF([1]Agua!B588&gt;0,[1]Agua!B588,"-")</f>
        <v>0.20833333333333301</v>
      </c>
      <c r="C589" s="21">
        <f t="shared" si="94"/>
        <v>0.73</v>
      </c>
      <c r="D589" s="20">
        <v>0.71</v>
      </c>
      <c r="E589" s="20"/>
      <c r="F589" s="21">
        <f t="shared" si="96"/>
        <v>2.0000000000000018E-2</v>
      </c>
      <c r="G589" s="21">
        <f t="shared" si="95"/>
        <v>0.75</v>
      </c>
      <c r="H589" s="20">
        <v>0.73</v>
      </c>
      <c r="I589" s="20"/>
      <c r="J589" s="21">
        <f t="shared" si="97"/>
        <v>2.0000000000000018E-2</v>
      </c>
      <c r="K589" s="21">
        <f t="shared" si="100"/>
        <v>0</v>
      </c>
      <c r="L589" s="20"/>
      <c r="M589" s="21" t="str">
        <f t="shared" si="98"/>
        <v>-</v>
      </c>
      <c r="N589" s="25">
        <f t="shared" si="101"/>
        <v>7264</v>
      </c>
      <c r="O589" s="22">
        <v>7269</v>
      </c>
      <c r="P589" s="23">
        <f t="shared" si="102"/>
        <v>5</v>
      </c>
      <c r="Q589" s="23">
        <f t="shared" si="99"/>
        <v>1800</v>
      </c>
      <c r="R589" s="26">
        <v>0.8</v>
      </c>
    </row>
    <row r="590" spans="1:18" x14ac:dyDescent="0.3">
      <c r="A590" s="18">
        <f>IF([1]Agua!A589&gt;0,[1]Agua!A589,"-")</f>
        <v>42997</v>
      </c>
      <c r="B590" s="19">
        <f>IF([1]Agua!B589&gt;0,[1]Agua!B589,"-")</f>
        <v>0.20833333333333301</v>
      </c>
      <c r="C590" s="21">
        <f t="shared" si="94"/>
        <v>0.71</v>
      </c>
      <c r="D590" s="20">
        <v>0.68</v>
      </c>
      <c r="E590" s="20"/>
      <c r="F590" s="21">
        <f t="shared" si="96"/>
        <v>2.9999999999999916E-2</v>
      </c>
      <c r="G590" s="21">
        <f t="shared" si="95"/>
        <v>0.73</v>
      </c>
      <c r="H590" s="20">
        <v>0.71</v>
      </c>
      <c r="I590" s="20"/>
      <c r="J590" s="21">
        <f t="shared" si="97"/>
        <v>2.0000000000000018E-2</v>
      </c>
      <c r="K590" s="21">
        <f t="shared" si="100"/>
        <v>0</v>
      </c>
      <c r="L590" s="20"/>
      <c r="M590" s="21" t="str">
        <f t="shared" si="98"/>
        <v>-</v>
      </c>
      <c r="N590" s="25">
        <f t="shared" si="101"/>
        <v>7269</v>
      </c>
      <c r="O590" s="22">
        <v>7274</v>
      </c>
      <c r="P590" s="23">
        <f t="shared" si="102"/>
        <v>5</v>
      </c>
      <c r="Q590" s="23">
        <f t="shared" si="99"/>
        <v>1800</v>
      </c>
      <c r="R590" s="26">
        <v>0.45</v>
      </c>
    </row>
    <row r="591" spans="1:18" x14ac:dyDescent="0.3">
      <c r="A591" s="18">
        <f>IF([1]Agua!A590&gt;0,[1]Agua!A590,"-")</f>
        <v>42998</v>
      </c>
      <c r="B591" s="19">
        <f>IF([1]Agua!B590&gt;0,[1]Agua!B590,"-")</f>
        <v>0.20833333333333301</v>
      </c>
      <c r="C591" s="21">
        <f t="shared" ref="C591:C654" si="103">IF(E590&gt;0,E590,D590)</f>
        <v>0.68</v>
      </c>
      <c r="D591" s="20">
        <v>0.65</v>
      </c>
      <c r="E591" s="20"/>
      <c r="F591" s="21">
        <f t="shared" si="96"/>
        <v>3.0000000000000027E-2</v>
      </c>
      <c r="G591" s="21">
        <f t="shared" ref="G591:G654" si="104">IF(I590&gt;0,I590,H590)</f>
        <v>0.71</v>
      </c>
      <c r="H591" s="20">
        <v>0.7</v>
      </c>
      <c r="I591" s="20"/>
      <c r="J591" s="21">
        <f t="shared" si="97"/>
        <v>1.0000000000000009E-2</v>
      </c>
      <c r="K591" s="21">
        <f t="shared" si="100"/>
        <v>0</v>
      </c>
      <c r="L591" s="20"/>
      <c r="M591" s="21" t="str">
        <f t="shared" si="98"/>
        <v>-</v>
      </c>
      <c r="N591" s="25">
        <f t="shared" si="101"/>
        <v>7274</v>
      </c>
      <c r="O591" s="22">
        <v>7277</v>
      </c>
      <c r="P591" s="23">
        <f t="shared" si="102"/>
        <v>3</v>
      </c>
      <c r="Q591" s="23">
        <f t="shared" si="99"/>
        <v>1080</v>
      </c>
      <c r="R591" s="26">
        <v>0.45</v>
      </c>
    </row>
    <row r="592" spans="1:18" x14ac:dyDescent="0.3">
      <c r="A592" s="18">
        <f>IF([1]Agua!A591&gt;0,[1]Agua!A591,"-")</f>
        <v>42999</v>
      </c>
      <c r="B592" s="19">
        <f>IF([1]Agua!B591&gt;0,[1]Agua!B591,"-")</f>
        <v>0.20833333333333301</v>
      </c>
      <c r="C592" s="21">
        <f t="shared" si="103"/>
        <v>0.65</v>
      </c>
      <c r="D592" s="20">
        <v>0.63</v>
      </c>
      <c r="E592" s="20"/>
      <c r="F592" s="21">
        <f t="shared" si="96"/>
        <v>2.0000000000000018E-2</v>
      </c>
      <c r="G592" s="21">
        <f t="shared" si="104"/>
        <v>0.7</v>
      </c>
      <c r="H592" s="20">
        <v>0.68</v>
      </c>
      <c r="I592" s="20"/>
      <c r="J592" s="21">
        <f t="shared" si="97"/>
        <v>1.9999999999999907E-2</v>
      </c>
      <c r="K592" s="21">
        <f t="shared" si="100"/>
        <v>0</v>
      </c>
      <c r="L592" s="20"/>
      <c r="M592" s="21" t="str">
        <f t="shared" si="98"/>
        <v>-</v>
      </c>
      <c r="N592" s="25">
        <f t="shared" si="101"/>
        <v>7277</v>
      </c>
      <c r="O592" s="22">
        <v>7282</v>
      </c>
      <c r="P592" s="23">
        <f t="shared" si="102"/>
        <v>5</v>
      </c>
      <c r="Q592" s="23">
        <f t="shared" si="99"/>
        <v>1800</v>
      </c>
      <c r="R592" s="26">
        <v>0.45</v>
      </c>
    </row>
    <row r="593" spans="1:18" x14ac:dyDescent="0.3">
      <c r="A593" s="18">
        <f>IF([1]Agua!A592&gt;0,[1]Agua!A592,"-")</f>
        <v>43000</v>
      </c>
      <c r="B593" s="19">
        <f>IF([1]Agua!B592&gt;0,[1]Agua!B592,"-")</f>
        <v>0.20833333333333301</v>
      </c>
      <c r="C593" s="21">
        <f t="shared" si="103"/>
        <v>0.63</v>
      </c>
      <c r="D593" s="20">
        <v>0.6</v>
      </c>
      <c r="E593" s="20"/>
      <c r="F593" s="21">
        <f t="shared" si="96"/>
        <v>3.0000000000000027E-2</v>
      </c>
      <c r="G593" s="21">
        <f t="shared" si="104"/>
        <v>0.68</v>
      </c>
      <c r="H593" s="20">
        <v>0.66</v>
      </c>
      <c r="I593" s="20"/>
      <c r="J593" s="21">
        <f t="shared" si="97"/>
        <v>2.0000000000000018E-2</v>
      </c>
      <c r="K593" s="21">
        <f t="shared" si="100"/>
        <v>0</v>
      </c>
      <c r="L593" s="20"/>
      <c r="M593" s="21" t="str">
        <f t="shared" si="98"/>
        <v>-</v>
      </c>
      <c r="N593" s="25">
        <f t="shared" si="101"/>
        <v>7282</v>
      </c>
      <c r="O593" s="22">
        <v>7287</v>
      </c>
      <c r="P593" s="23">
        <f t="shared" si="102"/>
        <v>5</v>
      </c>
      <c r="Q593" s="23">
        <f t="shared" si="99"/>
        <v>1800</v>
      </c>
      <c r="R593" s="26">
        <v>0.48</v>
      </c>
    </row>
    <row r="594" spans="1:18" x14ac:dyDescent="0.3">
      <c r="A594" s="18">
        <f>IF([1]Agua!A593&gt;0,[1]Agua!A593,"-")</f>
        <v>43001</v>
      </c>
      <c r="B594" s="19">
        <f>IF([1]Agua!B593&gt;0,[1]Agua!B593,"-")</f>
        <v>0.20833333333333301</v>
      </c>
      <c r="C594" s="21">
        <f t="shared" si="103"/>
        <v>0.6</v>
      </c>
      <c r="D594" s="20">
        <v>0.56999999999999995</v>
      </c>
      <c r="E594" s="20"/>
      <c r="F594" s="21">
        <f t="shared" si="96"/>
        <v>3.0000000000000027E-2</v>
      </c>
      <c r="G594" s="21">
        <f t="shared" si="104"/>
        <v>0.66</v>
      </c>
      <c r="H594" s="20">
        <v>0.64</v>
      </c>
      <c r="I594" s="20"/>
      <c r="J594" s="21">
        <f t="shared" si="97"/>
        <v>2.0000000000000018E-2</v>
      </c>
      <c r="K594" s="21">
        <f t="shared" si="100"/>
        <v>0</v>
      </c>
      <c r="L594" s="20"/>
      <c r="M594" s="21" t="str">
        <f t="shared" si="98"/>
        <v>-</v>
      </c>
      <c r="N594" s="25">
        <f t="shared" si="101"/>
        <v>7287</v>
      </c>
      <c r="O594" s="22">
        <v>7292</v>
      </c>
      <c r="P594" s="23">
        <f t="shared" si="102"/>
        <v>5</v>
      </c>
      <c r="Q594" s="23">
        <f t="shared" si="99"/>
        <v>1800</v>
      </c>
      <c r="R594" s="26">
        <v>0.45</v>
      </c>
    </row>
    <row r="595" spans="1:18" x14ac:dyDescent="0.3">
      <c r="A595" s="18">
        <f>IF([1]Agua!A594&gt;0,[1]Agua!A594,"-")</f>
        <v>43002</v>
      </c>
      <c r="B595" s="19">
        <f>IF([1]Agua!B594&gt;0,[1]Agua!B594,"-")</f>
        <v>0.20833333333333301</v>
      </c>
      <c r="C595" s="21">
        <f t="shared" si="103"/>
        <v>0.56999999999999995</v>
      </c>
      <c r="D595" s="20">
        <v>0.55000000000000004</v>
      </c>
      <c r="E595" s="20"/>
      <c r="F595" s="21">
        <f t="shared" si="96"/>
        <v>1.9999999999999907E-2</v>
      </c>
      <c r="G595" s="21">
        <f t="shared" si="104"/>
        <v>0.64</v>
      </c>
      <c r="H595" s="20">
        <v>0.62</v>
      </c>
      <c r="I595" s="20"/>
      <c r="J595" s="21">
        <f t="shared" si="97"/>
        <v>2.0000000000000018E-2</v>
      </c>
      <c r="K595" s="21">
        <f t="shared" si="100"/>
        <v>0</v>
      </c>
      <c r="L595" s="20"/>
      <c r="M595" s="21" t="str">
        <f t="shared" si="98"/>
        <v>-</v>
      </c>
      <c r="N595" s="25">
        <f t="shared" si="101"/>
        <v>7292</v>
      </c>
      <c r="O595" s="22">
        <v>7296</v>
      </c>
      <c r="P595" s="23">
        <f t="shared" si="102"/>
        <v>4</v>
      </c>
      <c r="Q595" s="23">
        <f t="shared" si="99"/>
        <v>1440</v>
      </c>
      <c r="R595" s="26">
        <v>0.45</v>
      </c>
    </row>
    <row r="596" spans="1:18" x14ac:dyDescent="0.3">
      <c r="A596" s="18">
        <f>IF([1]Agua!A595&gt;0,[1]Agua!A595,"-")</f>
        <v>43003</v>
      </c>
      <c r="B596" s="19">
        <f>IF([1]Agua!B595&gt;0,[1]Agua!B595,"-")</f>
        <v>0.20833333333333301</v>
      </c>
      <c r="C596" s="21">
        <f t="shared" si="103"/>
        <v>0.55000000000000004</v>
      </c>
      <c r="D596" s="20">
        <v>0.52</v>
      </c>
      <c r="E596" s="20"/>
      <c r="F596" s="21">
        <f t="shared" si="96"/>
        <v>3.0000000000000027E-2</v>
      </c>
      <c r="G596" s="21">
        <f t="shared" si="104"/>
        <v>0.62</v>
      </c>
      <c r="H596" s="20">
        <v>0.6</v>
      </c>
      <c r="I596" s="20"/>
      <c r="J596" s="21">
        <f t="shared" si="97"/>
        <v>2.0000000000000018E-2</v>
      </c>
      <c r="K596" s="21">
        <f t="shared" si="100"/>
        <v>0</v>
      </c>
      <c r="L596" s="20"/>
      <c r="M596" s="21" t="str">
        <f t="shared" si="98"/>
        <v>-</v>
      </c>
      <c r="N596" s="25">
        <f t="shared" si="101"/>
        <v>7296</v>
      </c>
      <c r="O596" s="22">
        <v>7300</v>
      </c>
      <c r="P596" s="23">
        <f t="shared" si="102"/>
        <v>4</v>
      </c>
      <c r="Q596" s="23">
        <f t="shared" si="99"/>
        <v>1440</v>
      </c>
      <c r="R596" s="26">
        <v>0.45</v>
      </c>
    </row>
    <row r="597" spans="1:18" x14ac:dyDescent="0.3">
      <c r="A597" s="18">
        <f>IF([1]Agua!A596&gt;0,[1]Agua!A596,"-")</f>
        <v>43004</v>
      </c>
      <c r="B597" s="19">
        <f>IF([1]Agua!B596&gt;0,[1]Agua!B596,"-")</f>
        <v>0.20833333333333301</v>
      </c>
      <c r="C597" s="21">
        <f t="shared" si="103"/>
        <v>0.52</v>
      </c>
      <c r="D597" s="20">
        <v>0.5</v>
      </c>
      <c r="E597" s="20">
        <v>0.9</v>
      </c>
      <c r="F597" s="21">
        <f t="shared" si="96"/>
        <v>2.0000000000000018E-2</v>
      </c>
      <c r="G597" s="21">
        <f t="shared" si="104"/>
        <v>0.6</v>
      </c>
      <c r="H597" s="20">
        <v>0.56999999999999995</v>
      </c>
      <c r="I597" s="20">
        <v>0.91</v>
      </c>
      <c r="J597" s="21">
        <f t="shared" si="97"/>
        <v>3.0000000000000027E-2</v>
      </c>
      <c r="K597" s="21">
        <f t="shared" si="100"/>
        <v>0</v>
      </c>
      <c r="L597" s="20"/>
      <c r="M597" s="21" t="str">
        <f t="shared" si="98"/>
        <v>-</v>
      </c>
      <c r="N597" s="25">
        <f t="shared" si="101"/>
        <v>7300</v>
      </c>
      <c r="O597" s="22">
        <v>7304</v>
      </c>
      <c r="P597" s="23">
        <f t="shared" si="102"/>
        <v>4</v>
      </c>
      <c r="Q597" s="23">
        <f t="shared" si="99"/>
        <v>1440</v>
      </c>
      <c r="R597" s="26">
        <v>0.45</v>
      </c>
    </row>
    <row r="598" spans="1:18" x14ac:dyDescent="0.3">
      <c r="A598" s="18">
        <f>IF([1]Agua!A597&gt;0,[1]Agua!A597,"-")</f>
        <v>43005</v>
      </c>
      <c r="B598" s="19">
        <f>IF([1]Agua!B597&gt;0,[1]Agua!B597,"-")</f>
        <v>0.20833333333333301</v>
      </c>
      <c r="C598" s="21">
        <f t="shared" si="103"/>
        <v>0.9</v>
      </c>
      <c r="D598" s="20">
        <v>0.87</v>
      </c>
      <c r="E598" s="20"/>
      <c r="F598" s="21">
        <f t="shared" si="96"/>
        <v>3.0000000000000027E-2</v>
      </c>
      <c r="G598" s="21">
        <f t="shared" si="104"/>
        <v>0.91</v>
      </c>
      <c r="H598" s="20">
        <v>0.88</v>
      </c>
      <c r="I598" s="20"/>
      <c r="J598" s="21">
        <f t="shared" si="97"/>
        <v>3.0000000000000027E-2</v>
      </c>
      <c r="K598" s="21">
        <f t="shared" si="100"/>
        <v>0</v>
      </c>
      <c r="L598" s="20"/>
      <c r="M598" s="21" t="str">
        <f t="shared" si="98"/>
        <v>-</v>
      </c>
      <c r="N598" s="25">
        <f t="shared" si="101"/>
        <v>7304</v>
      </c>
      <c r="O598" s="22">
        <v>7308</v>
      </c>
      <c r="P598" s="23">
        <f t="shared" si="102"/>
        <v>4</v>
      </c>
      <c r="Q598" s="23">
        <f t="shared" si="99"/>
        <v>1440</v>
      </c>
      <c r="R598" s="26">
        <v>0.45</v>
      </c>
    </row>
    <row r="599" spans="1:18" x14ac:dyDescent="0.3">
      <c r="A599" s="18">
        <f>IF([1]Agua!A598&gt;0,[1]Agua!A598,"-")</f>
        <v>43006</v>
      </c>
      <c r="B599" s="19">
        <f>IF([1]Agua!B598&gt;0,[1]Agua!B598,"-")</f>
        <v>0.20833333333333301</v>
      </c>
      <c r="C599" s="21">
        <f t="shared" si="103"/>
        <v>0.87</v>
      </c>
      <c r="D599" s="20">
        <v>0.84</v>
      </c>
      <c r="E599" s="20"/>
      <c r="F599" s="21">
        <f t="shared" si="96"/>
        <v>3.0000000000000027E-2</v>
      </c>
      <c r="G599" s="21">
        <f t="shared" si="104"/>
        <v>0.88</v>
      </c>
      <c r="H599" s="20">
        <v>0.86</v>
      </c>
      <c r="I599" s="20"/>
      <c r="J599" s="21">
        <f t="shared" si="97"/>
        <v>2.0000000000000018E-2</v>
      </c>
      <c r="K599" s="21">
        <f t="shared" si="100"/>
        <v>0</v>
      </c>
      <c r="L599" s="20"/>
      <c r="M599" s="21" t="str">
        <f t="shared" si="98"/>
        <v>-</v>
      </c>
      <c r="N599" s="25">
        <f t="shared" si="101"/>
        <v>7308</v>
      </c>
      <c r="O599" s="22">
        <v>7312</v>
      </c>
      <c r="P599" s="23">
        <f t="shared" si="102"/>
        <v>4</v>
      </c>
      <c r="Q599" s="23">
        <f t="shared" si="99"/>
        <v>1440</v>
      </c>
      <c r="R599" s="26">
        <v>0.45</v>
      </c>
    </row>
    <row r="600" spans="1:18" x14ac:dyDescent="0.3">
      <c r="A600" s="18">
        <f>IF([1]Agua!A599&gt;0,[1]Agua!A599,"-")</f>
        <v>43007</v>
      </c>
      <c r="B600" s="19">
        <f>IF([1]Agua!B599&gt;0,[1]Agua!B599,"-")</f>
        <v>0.20833333333333301</v>
      </c>
      <c r="C600" s="21">
        <f t="shared" si="103"/>
        <v>0.84</v>
      </c>
      <c r="D600" s="20">
        <v>0.82</v>
      </c>
      <c r="E600" s="20"/>
      <c r="F600" s="21">
        <f t="shared" si="96"/>
        <v>2.0000000000000018E-2</v>
      </c>
      <c r="G600" s="21">
        <f t="shared" si="104"/>
        <v>0.86</v>
      </c>
      <c r="H600" s="20">
        <v>0.84</v>
      </c>
      <c r="I600" s="20"/>
      <c r="J600" s="21">
        <f t="shared" si="97"/>
        <v>2.0000000000000018E-2</v>
      </c>
      <c r="K600" s="21">
        <f t="shared" si="100"/>
        <v>0</v>
      </c>
      <c r="L600" s="20"/>
      <c r="M600" s="21" t="str">
        <f t="shared" si="98"/>
        <v>-</v>
      </c>
      <c r="N600" s="25">
        <f t="shared" si="101"/>
        <v>7312</v>
      </c>
      <c r="O600" s="22">
        <v>7315</v>
      </c>
      <c r="P600" s="23">
        <f t="shared" si="102"/>
        <v>3</v>
      </c>
      <c r="Q600" s="23">
        <f t="shared" si="99"/>
        <v>1080</v>
      </c>
      <c r="R600" s="26">
        <v>0.45</v>
      </c>
    </row>
    <row r="601" spans="1:18" x14ac:dyDescent="0.3">
      <c r="A601" s="18">
        <f>IF([1]Agua!A600&gt;0,[1]Agua!A600,"-")</f>
        <v>43008</v>
      </c>
      <c r="B601" s="19">
        <f>IF([1]Agua!B600&gt;0,[1]Agua!B600,"-")</f>
        <v>0.20833333333333301</v>
      </c>
      <c r="C601" s="21">
        <f t="shared" si="103"/>
        <v>0.82</v>
      </c>
      <c r="D601" s="20">
        <v>0.8</v>
      </c>
      <c r="E601" s="20"/>
      <c r="F601" s="21">
        <f t="shared" si="96"/>
        <v>1.9999999999999907E-2</v>
      </c>
      <c r="G601" s="21">
        <f t="shared" si="104"/>
        <v>0.84</v>
      </c>
      <c r="H601" s="20">
        <v>0.82</v>
      </c>
      <c r="I601" s="20"/>
      <c r="J601" s="21">
        <f t="shared" si="97"/>
        <v>2.0000000000000018E-2</v>
      </c>
      <c r="K601" s="21">
        <f t="shared" si="100"/>
        <v>0</v>
      </c>
      <c r="L601" s="20"/>
      <c r="M601" s="21" t="str">
        <f t="shared" si="98"/>
        <v>-</v>
      </c>
      <c r="N601" s="25">
        <f t="shared" si="101"/>
        <v>7315</v>
      </c>
      <c r="O601" s="22">
        <v>7319</v>
      </c>
      <c r="P601" s="23">
        <f t="shared" si="102"/>
        <v>4</v>
      </c>
      <c r="Q601" s="23">
        <f t="shared" si="99"/>
        <v>1440</v>
      </c>
      <c r="R601" s="26">
        <v>0.45</v>
      </c>
    </row>
    <row r="602" spans="1:18" x14ac:dyDescent="0.3">
      <c r="A602" s="18">
        <f>IF([1]Agua!A601&gt;0,[1]Agua!A601,"-")</f>
        <v>43009</v>
      </c>
      <c r="B602" s="19">
        <f>IF([1]Agua!B601&gt;0,[1]Agua!B601,"-")</f>
        <v>0.20833333333333301</v>
      </c>
      <c r="C602" s="21">
        <f t="shared" si="103"/>
        <v>0.8</v>
      </c>
      <c r="D602" s="20">
        <v>0.78</v>
      </c>
      <c r="E602" s="20"/>
      <c r="F602" s="21">
        <f t="shared" si="96"/>
        <v>2.0000000000000018E-2</v>
      </c>
      <c r="G602" s="21">
        <f t="shared" si="104"/>
        <v>0.82</v>
      </c>
      <c r="H602" s="20">
        <v>0.8</v>
      </c>
      <c r="I602" s="20"/>
      <c r="J602" s="21">
        <f t="shared" si="97"/>
        <v>1.9999999999999907E-2</v>
      </c>
      <c r="K602" s="21">
        <f t="shared" si="100"/>
        <v>0</v>
      </c>
      <c r="L602" s="20"/>
      <c r="M602" s="21" t="str">
        <f t="shared" si="98"/>
        <v>-</v>
      </c>
      <c r="N602" s="25">
        <f t="shared" si="101"/>
        <v>7319</v>
      </c>
      <c r="O602" s="22">
        <v>7323</v>
      </c>
      <c r="P602" s="23">
        <f t="shared" si="102"/>
        <v>4</v>
      </c>
      <c r="Q602" s="23">
        <f t="shared" si="99"/>
        <v>1440</v>
      </c>
      <c r="R602" s="26">
        <v>0.45</v>
      </c>
    </row>
    <row r="603" spans="1:18" x14ac:dyDescent="0.3">
      <c r="A603" s="18">
        <f>IF([1]Agua!A602&gt;0,[1]Agua!A602,"-")</f>
        <v>43010</v>
      </c>
      <c r="B603" s="19">
        <f>IF([1]Agua!B602&gt;0,[1]Agua!B602,"-")</f>
        <v>0.20833333333333301</v>
      </c>
      <c r="C603" s="21">
        <f t="shared" si="103"/>
        <v>0.78</v>
      </c>
      <c r="D603" s="20">
        <v>0.75</v>
      </c>
      <c r="E603" s="20"/>
      <c r="F603" s="21">
        <f t="shared" si="96"/>
        <v>3.0000000000000027E-2</v>
      </c>
      <c r="G603" s="21">
        <f t="shared" si="104"/>
        <v>0.8</v>
      </c>
      <c r="H603" s="20">
        <v>0.78</v>
      </c>
      <c r="I603" s="20"/>
      <c r="J603" s="21">
        <f t="shared" si="97"/>
        <v>2.0000000000000018E-2</v>
      </c>
      <c r="K603" s="21">
        <f t="shared" si="100"/>
        <v>0</v>
      </c>
      <c r="L603" s="20"/>
      <c r="M603" s="21" t="str">
        <f t="shared" si="98"/>
        <v>-</v>
      </c>
      <c r="N603" s="25">
        <f t="shared" si="101"/>
        <v>7323</v>
      </c>
      <c r="O603" s="22">
        <v>7326</v>
      </c>
      <c r="P603" s="23">
        <f t="shared" si="102"/>
        <v>3</v>
      </c>
      <c r="Q603" s="23">
        <f t="shared" si="99"/>
        <v>1080</v>
      </c>
      <c r="R603" s="26">
        <v>0.45</v>
      </c>
    </row>
    <row r="604" spans="1:18" x14ac:dyDescent="0.3">
      <c r="A604" s="18">
        <f>IF([1]Agua!A603&gt;0,[1]Agua!A603,"-")</f>
        <v>43011</v>
      </c>
      <c r="B604" s="19">
        <f>IF([1]Agua!B603&gt;0,[1]Agua!B603,"-")</f>
        <v>0.20833333333333301</v>
      </c>
      <c r="C604" s="21">
        <f t="shared" si="103"/>
        <v>0.75</v>
      </c>
      <c r="D604" s="20">
        <v>0.72</v>
      </c>
      <c r="E604" s="20"/>
      <c r="F604" s="21">
        <f t="shared" si="96"/>
        <v>3.0000000000000027E-2</v>
      </c>
      <c r="G604" s="21">
        <f t="shared" si="104"/>
        <v>0.78</v>
      </c>
      <c r="H604" s="20">
        <v>0.76</v>
      </c>
      <c r="I604" s="20"/>
      <c r="J604" s="21">
        <f t="shared" si="97"/>
        <v>2.0000000000000018E-2</v>
      </c>
      <c r="K604" s="21">
        <f t="shared" si="100"/>
        <v>0</v>
      </c>
      <c r="L604" s="20"/>
      <c r="M604" s="21" t="str">
        <f t="shared" si="98"/>
        <v>-</v>
      </c>
      <c r="N604" s="25">
        <f t="shared" si="101"/>
        <v>7326</v>
      </c>
      <c r="O604" s="22">
        <v>7329</v>
      </c>
      <c r="P604" s="23">
        <f t="shared" si="102"/>
        <v>3</v>
      </c>
      <c r="Q604" s="23">
        <f t="shared" si="99"/>
        <v>1080</v>
      </c>
      <c r="R604" s="26">
        <v>0.45</v>
      </c>
    </row>
    <row r="605" spans="1:18" x14ac:dyDescent="0.3">
      <c r="A605" s="18">
        <f>IF([1]Agua!A604&gt;0,[1]Agua!A604,"-")</f>
        <v>43012</v>
      </c>
      <c r="B605" s="19">
        <f>IF([1]Agua!B604&gt;0,[1]Agua!B604,"-")</f>
        <v>0.20833333333333301</v>
      </c>
      <c r="C605" s="21">
        <f t="shared" si="103"/>
        <v>0.72</v>
      </c>
      <c r="D605" s="20">
        <v>0.7</v>
      </c>
      <c r="E605" s="20"/>
      <c r="F605" s="21">
        <f t="shared" si="96"/>
        <v>2.0000000000000018E-2</v>
      </c>
      <c r="G605" s="21">
        <f t="shared" si="104"/>
        <v>0.76</v>
      </c>
      <c r="H605" s="20">
        <v>0.74</v>
      </c>
      <c r="I605" s="20"/>
      <c r="J605" s="21">
        <f t="shared" si="97"/>
        <v>2.0000000000000018E-2</v>
      </c>
      <c r="K605" s="21">
        <f t="shared" si="100"/>
        <v>0</v>
      </c>
      <c r="L605" s="20"/>
      <c r="M605" s="21" t="str">
        <f t="shared" si="98"/>
        <v>-</v>
      </c>
      <c r="N605" s="25">
        <f t="shared" si="101"/>
        <v>7329</v>
      </c>
      <c r="O605" s="22">
        <v>7333</v>
      </c>
      <c r="P605" s="23">
        <f t="shared" si="102"/>
        <v>4</v>
      </c>
      <c r="Q605" s="23">
        <f t="shared" si="99"/>
        <v>1440</v>
      </c>
      <c r="R605" s="26">
        <v>0.45</v>
      </c>
    </row>
    <row r="606" spans="1:18" x14ac:dyDescent="0.3">
      <c r="A606" s="18">
        <f>IF([1]Agua!A605&gt;0,[1]Agua!A605,"-")</f>
        <v>43013</v>
      </c>
      <c r="B606" s="19">
        <f>IF([1]Agua!B605&gt;0,[1]Agua!B605,"-")</f>
        <v>0.20833333333333301</v>
      </c>
      <c r="C606" s="21">
        <f t="shared" si="103"/>
        <v>0.7</v>
      </c>
      <c r="D606" s="20">
        <v>0.67</v>
      </c>
      <c r="E606" s="20"/>
      <c r="F606" s="21">
        <f t="shared" si="96"/>
        <v>2.9999999999999916E-2</v>
      </c>
      <c r="G606" s="21">
        <f t="shared" si="104"/>
        <v>0.74</v>
      </c>
      <c r="H606" s="20">
        <v>0.71</v>
      </c>
      <c r="I606" s="20"/>
      <c r="J606" s="21">
        <f t="shared" si="97"/>
        <v>3.0000000000000027E-2</v>
      </c>
      <c r="K606" s="21">
        <f t="shared" si="100"/>
        <v>0</v>
      </c>
      <c r="L606" s="20"/>
      <c r="M606" s="21" t="str">
        <f t="shared" si="98"/>
        <v>-</v>
      </c>
      <c r="N606" s="25">
        <f t="shared" si="101"/>
        <v>7333</v>
      </c>
      <c r="O606" s="22">
        <v>7337</v>
      </c>
      <c r="P606" s="23">
        <f t="shared" si="102"/>
        <v>4</v>
      </c>
      <c r="Q606" s="23">
        <f t="shared" si="99"/>
        <v>1440</v>
      </c>
      <c r="R606" s="26">
        <v>0.45</v>
      </c>
    </row>
    <row r="607" spans="1:18" x14ac:dyDescent="0.3">
      <c r="A607" s="18">
        <f>IF([1]Agua!A606&gt;0,[1]Agua!A606,"-")</f>
        <v>43014</v>
      </c>
      <c r="B607" s="19">
        <f>IF([1]Agua!B606&gt;0,[1]Agua!B606,"-")</f>
        <v>0.20833333333333301</v>
      </c>
      <c r="C607" s="21">
        <f t="shared" si="103"/>
        <v>0.67</v>
      </c>
      <c r="D607" s="20">
        <v>0.65</v>
      </c>
      <c r="E607" s="20"/>
      <c r="F607" s="21">
        <f t="shared" si="96"/>
        <v>2.0000000000000018E-2</v>
      </c>
      <c r="G607" s="21">
        <f t="shared" si="104"/>
        <v>0.71</v>
      </c>
      <c r="H607" s="20">
        <v>0.68</v>
      </c>
      <c r="I607" s="20"/>
      <c r="J607" s="21">
        <f t="shared" si="97"/>
        <v>2.9999999999999916E-2</v>
      </c>
      <c r="K607" s="21">
        <f t="shared" si="100"/>
        <v>0</v>
      </c>
      <c r="L607" s="20"/>
      <c r="M607" s="21" t="str">
        <f t="shared" si="98"/>
        <v>-</v>
      </c>
      <c r="N607" s="25">
        <f t="shared" si="101"/>
        <v>7337</v>
      </c>
      <c r="O607" s="22">
        <v>7340</v>
      </c>
      <c r="P607" s="23">
        <f t="shared" si="102"/>
        <v>3</v>
      </c>
      <c r="Q607" s="23">
        <f t="shared" si="99"/>
        <v>1080</v>
      </c>
      <c r="R607" s="26">
        <v>0.45</v>
      </c>
    </row>
    <row r="608" spans="1:18" x14ac:dyDescent="0.3">
      <c r="A608" s="18">
        <f>IF([1]Agua!A607&gt;0,[1]Agua!A607,"-")</f>
        <v>43015</v>
      </c>
      <c r="B608" s="19">
        <f>IF([1]Agua!B607&gt;0,[1]Agua!B607,"-")</f>
        <v>0.20833333333333301</v>
      </c>
      <c r="C608" s="21">
        <f t="shared" si="103"/>
        <v>0.65</v>
      </c>
      <c r="D608" s="20">
        <v>0.62</v>
      </c>
      <c r="E608" s="20">
        <v>0.95</v>
      </c>
      <c r="F608" s="21">
        <f t="shared" si="96"/>
        <v>3.0000000000000027E-2</v>
      </c>
      <c r="G608" s="21">
        <f t="shared" si="104"/>
        <v>0.68</v>
      </c>
      <c r="H608" s="20">
        <v>0.66</v>
      </c>
      <c r="I608" s="20">
        <v>0.95</v>
      </c>
      <c r="J608" s="21">
        <f t="shared" si="97"/>
        <v>2.0000000000000018E-2</v>
      </c>
      <c r="K608" s="21">
        <f t="shared" si="100"/>
        <v>0</v>
      </c>
      <c r="L608" s="20"/>
      <c r="M608" s="21" t="str">
        <f t="shared" si="98"/>
        <v>-</v>
      </c>
      <c r="N608" s="25">
        <f t="shared" si="101"/>
        <v>7340</v>
      </c>
      <c r="O608" s="22">
        <v>7344</v>
      </c>
      <c r="P608" s="23">
        <f t="shared" si="102"/>
        <v>4</v>
      </c>
      <c r="Q608" s="23">
        <f t="shared" si="99"/>
        <v>1440</v>
      </c>
      <c r="R608" s="26">
        <v>0.45</v>
      </c>
    </row>
    <row r="609" spans="1:18" x14ac:dyDescent="0.3">
      <c r="A609" s="18">
        <f>IF([1]Agua!A608&gt;0,[1]Agua!A608,"-")</f>
        <v>43016</v>
      </c>
      <c r="B609" s="19">
        <f>IF([1]Agua!B608&gt;0,[1]Agua!B608,"-")</f>
        <v>0.20833333333333301</v>
      </c>
      <c r="C609" s="21">
        <f t="shared" si="103"/>
        <v>0.95</v>
      </c>
      <c r="D609" s="20">
        <v>0.93</v>
      </c>
      <c r="E609" s="20"/>
      <c r="F609" s="21">
        <f t="shared" si="96"/>
        <v>1.9999999999999907E-2</v>
      </c>
      <c r="G609" s="21">
        <f t="shared" si="104"/>
        <v>0.95</v>
      </c>
      <c r="H609" s="20">
        <v>0.92</v>
      </c>
      <c r="I609" s="20"/>
      <c r="J609" s="21">
        <f t="shared" si="97"/>
        <v>2.9999999999999916E-2</v>
      </c>
      <c r="K609" s="21">
        <f t="shared" si="100"/>
        <v>0</v>
      </c>
      <c r="L609" s="20"/>
      <c r="M609" s="21" t="str">
        <f t="shared" si="98"/>
        <v>-</v>
      </c>
      <c r="N609" s="25">
        <f t="shared" si="101"/>
        <v>7344</v>
      </c>
      <c r="O609" s="22">
        <v>7350</v>
      </c>
      <c r="P609" s="23">
        <f t="shared" si="102"/>
        <v>6</v>
      </c>
      <c r="Q609" s="23">
        <f t="shared" si="99"/>
        <v>2160</v>
      </c>
      <c r="R609" s="26">
        <v>0.45</v>
      </c>
    </row>
    <row r="610" spans="1:18" x14ac:dyDescent="0.3">
      <c r="A610" s="18">
        <f>IF([1]Agua!A609&gt;0,[1]Agua!A609,"-")</f>
        <v>43017</v>
      </c>
      <c r="B610" s="19">
        <f>IF([1]Agua!B609&gt;0,[1]Agua!B609,"-")</f>
        <v>0.20833333333333301</v>
      </c>
      <c r="C610" s="21">
        <f t="shared" si="103"/>
        <v>0.93</v>
      </c>
      <c r="D610" s="20">
        <v>0.91</v>
      </c>
      <c r="E610" s="20"/>
      <c r="F610" s="21">
        <f t="shared" si="96"/>
        <v>2.0000000000000018E-2</v>
      </c>
      <c r="G610" s="21">
        <f t="shared" si="104"/>
        <v>0.92</v>
      </c>
      <c r="H610" s="20">
        <v>0.88</v>
      </c>
      <c r="I610" s="20"/>
      <c r="J610" s="21">
        <f t="shared" si="97"/>
        <v>4.0000000000000036E-2</v>
      </c>
      <c r="K610" s="21">
        <f t="shared" si="100"/>
        <v>0</v>
      </c>
      <c r="L610" s="20"/>
      <c r="M610" s="21" t="str">
        <f t="shared" si="98"/>
        <v>-</v>
      </c>
      <c r="N610" s="25">
        <f t="shared" si="101"/>
        <v>7350</v>
      </c>
      <c r="O610" s="22">
        <v>7355</v>
      </c>
      <c r="P610" s="23">
        <f t="shared" si="102"/>
        <v>5</v>
      </c>
      <c r="Q610" s="23">
        <f t="shared" si="99"/>
        <v>1800</v>
      </c>
      <c r="R610" s="26">
        <v>0.45</v>
      </c>
    </row>
    <row r="611" spans="1:18" x14ac:dyDescent="0.3">
      <c r="A611" s="18">
        <f>IF([1]Agua!A610&gt;0,[1]Agua!A610,"-")</f>
        <v>43018</v>
      </c>
      <c r="B611" s="19">
        <f>IF([1]Agua!B610&gt;0,[1]Agua!B610,"-")</f>
        <v>0.20833333333333301</v>
      </c>
      <c r="C611" s="21">
        <f t="shared" si="103"/>
        <v>0.91</v>
      </c>
      <c r="D611" s="20">
        <v>0.88</v>
      </c>
      <c r="E611" s="20"/>
      <c r="F611" s="21">
        <f t="shared" si="96"/>
        <v>3.0000000000000027E-2</v>
      </c>
      <c r="G611" s="21">
        <f t="shared" si="104"/>
        <v>0.88</v>
      </c>
      <c r="H611" s="20">
        <v>0.85</v>
      </c>
      <c r="I611" s="20"/>
      <c r="J611" s="21">
        <f t="shared" si="97"/>
        <v>3.0000000000000027E-2</v>
      </c>
      <c r="K611" s="21">
        <f t="shared" si="100"/>
        <v>0</v>
      </c>
      <c r="L611" s="20"/>
      <c r="M611" s="21" t="str">
        <f t="shared" si="98"/>
        <v>-</v>
      </c>
      <c r="N611" s="25">
        <f t="shared" si="101"/>
        <v>7355</v>
      </c>
      <c r="O611" s="22">
        <v>7361</v>
      </c>
      <c r="P611" s="23">
        <f t="shared" si="102"/>
        <v>6</v>
      </c>
      <c r="Q611" s="23">
        <f t="shared" si="99"/>
        <v>2160</v>
      </c>
      <c r="R611" s="26">
        <v>0.45</v>
      </c>
    </row>
    <row r="612" spans="1:18" x14ac:dyDescent="0.3">
      <c r="A612" s="18">
        <f>IF([1]Agua!A611&gt;0,[1]Agua!A611,"-")</f>
        <v>43019</v>
      </c>
      <c r="B612" s="19">
        <f>IF([1]Agua!B611&gt;0,[1]Agua!B611,"-")</f>
        <v>0.20833333333333301</v>
      </c>
      <c r="C612" s="21">
        <f t="shared" si="103"/>
        <v>0.88</v>
      </c>
      <c r="D612" s="20">
        <v>0.85</v>
      </c>
      <c r="E612" s="20"/>
      <c r="F612" s="21">
        <f t="shared" si="96"/>
        <v>3.0000000000000027E-2</v>
      </c>
      <c r="G612" s="21">
        <f t="shared" si="104"/>
        <v>0.85</v>
      </c>
      <c r="H612" s="20">
        <v>0.82</v>
      </c>
      <c r="I612" s="20"/>
      <c r="J612" s="21">
        <f t="shared" si="97"/>
        <v>3.0000000000000027E-2</v>
      </c>
      <c r="K612" s="21">
        <f t="shared" si="100"/>
        <v>0</v>
      </c>
      <c r="L612" s="20"/>
      <c r="M612" s="21" t="str">
        <f t="shared" si="98"/>
        <v>-</v>
      </c>
      <c r="N612" s="25">
        <f t="shared" si="101"/>
        <v>7361</v>
      </c>
      <c r="O612" s="22">
        <v>7365</v>
      </c>
      <c r="P612" s="23">
        <f t="shared" si="102"/>
        <v>4</v>
      </c>
      <c r="Q612" s="23">
        <f t="shared" si="99"/>
        <v>1440</v>
      </c>
      <c r="R612" s="26">
        <v>0.45</v>
      </c>
    </row>
    <row r="613" spans="1:18" x14ac:dyDescent="0.3">
      <c r="A613" s="18">
        <f>IF([1]Agua!A612&gt;0,[1]Agua!A612,"-")</f>
        <v>43020</v>
      </c>
      <c r="B613" s="19">
        <f>IF([1]Agua!B612&gt;0,[1]Agua!B612,"-")</f>
        <v>0.20833333333333301</v>
      </c>
      <c r="C613" s="21">
        <f t="shared" si="103"/>
        <v>0.85</v>
      </c>
      <c r="D613" s="20">
        <v>0.83</v>
      </c>
      <c r="E613" s="20"/>
      <c r="F613" s="21">
        <f t="shared" si="96"/>
        <v>2.0000000000000018E-2</v>
      </c>
      <c r="G613" s="21">
        <f t="shared" si="104"/>
        <v>0.82</v>
      </c>
      <c r="H613" s="20">
        <v>0.78</v>
      </c>
      <c r="I613" s="20"/>
      <c r="J613" s="21">
        <f t="shared" si="97"/>
        <v>3.9999999999999925E-2</v>
      </c>
      <c r="K613" s="21">
        <f t="shared" si="100"/>
        <v>0</v>
      </c>
      <c r="L613" s="20"/>
      <c r="M613" s="21" t="str">
        <f t="shared" si="98"/>
        <v>-</v>
      </c>
      <c r="N613" s="25">
        <f t="shared" si="101"/>
        <v>7365</v>
      </c>
      <c r="O613" s="22">
        <v>7369</v>
      </c>
      <c r="P613" s="23">
        <f t="shared" si="102"/>
        <v>4</v>
      </c>
      <c r="Q613" s="23">
        <f t="shared" si="99"/>
        <v>1440</v>
      </c>
      <c r="R613" s="26">
        <v>0.45</v>
      </c>
    </row>
    <row r="614" spans="1:18" x14ac:dyDescent="0.3">
      <c r="A614" s="18">
        <f>IF([1]Agua!A613&gt;0,[1]Agua!A613,"-")</f>
        <v>43021</v>
      </c>
      <c r="B614" s="19">
        <f>IF([1]Agua!B613&gt;0,[1]Agua!B613,"-")</f>
        <v>0.20833333333333301</v>
      </c>
      <c r="C614" s="21">
        <f t="shared" si="103"/>
        <v>0.83</v>
      </c>
      <c r="D614" s="20">
        <v>0.81</v>
      </c>
      <c r="E614" s="20"/>
      <c r="F614" s="21">
        <f t="shared" si="96"/>
        <v>1.9999999999999907E-2</v>
      </c>
      <c r="G614" s="21">
        <f t="shared" si="104"/>
        <v>0.78</v>
      </c>
      <c r="H614" s="20">
        <v>0.76</v>
      </c>
      <c r="I614" s="20"/>
      <c r="J614" s="21">
        <f t="shared" si="97"/>
        <v>2.0000000000000018E-2</v>
      </c>
      <c r="K614" s="21">
        <f t="shared" si="100"/>
        <v>0</v>
      </c>
      <c r="L614" s="20"/>
      <c r="M614" s="21" t="str">
        <f t="shared" si="98"/>
        <v>-</v>
      </c>
      <c r="N614" s="25">
        <f t="shared" si="101"/>
        <v>7369</v>
      </c>
      <c r="O614" s="22">
        <v>7373</v>
      </c>
      <c r="P614" s="23">
        <f t="shared" si="102"/>
        <v>4</v>
      </c>
      <c r="Q614" s="23">
        <f t="shared" si="99"/>
        <v>1440</v>
      </c>
      <c r="R614" s="26">
        <v>0.27</v>
      </c>
    </row>
    <row r="615" spans="1:18" x14ac:dyDescent="0.3">
      <c r="A615" s="18">
        <f>IF([1]Agua!A614&gt;0,[1]Agua!A614,"-")</f>
        <v>43022</v>
      </c>
      <c r="B615" s="19">
        <f>IF([1]Agua!B614&gt;0,[1]Agua!B614,"-")</f>
        <v>0.20833333333333301</v>
      </c>
      <c r="C615" s="21">
        <f t="shared" si="103"/>
        <v>0.81</v>
      </c>
      <c r="D615" s="20">
        <v>0.78</v>
      </c>
      <c r="E615" s="20"/>
      <c r="F615" s="21">
        <f t="shared" si="96"/>
        <v>3.0000000000000027E-2</v>
      </c>
      <c r="G615" s="21">
        <f t="shared" si="104"/>
        <v>0.76</v>
      </c>
      <c r="H615" s="20">
        <v>0.74</v>
      </c>
      <c r="I615" s="20"/>
      <c r="J615" s="21">
        <f t="shared" si="97"/>
        <v>2.0000000000000018E-2</v>
      </c>
      <c r="K615" s="21">
        <f t="shared" si="100"/>
        <v>0</v>
      </c>
      <c r="L615" s="20"/>
      <c r="M615" s="21" t="str">
        <f t="shared" si="98"/>
        <v>-</v>
      </c>
      <c r="N615" s="25">
        <f t="shared" si="101"/>
        <v>7373</v>
      </c>
      <c r="O615" s="22">
        <v>7377</v>
      </c>
      <c r="P615" s="23">
        <f t="shared" si="102"/>
        <v>4</v>
      </c>
      <c r="Q615" s="23">
        <f t="shared" si="99"/>
        <v>1440</v>
      </c>
      <c r="R615" s="26">
        <v>0.27</v>
      </c>
    </row>
    <row r="616" spans="1:18" x14ac:dyDescent="0.3">
      <c r="A616" s="18">
        <f>IF([1]Agua!A615&gt;0,[1]Agua!A615,"-")</f>
        <v>43023</v>
      </c>
      <c r="B616" s="19">
        <f>IF([1]Agua!B615&gt;0,[1]Agua!B615,"-")</f>
        <v>0.20833333333333301</v>
      </c>
      <c r="C616" s="21">
        <f t="shared" si="103"/>
        <v>0.78</v>
      </c>
      <c r="D616" s="20">
        <v>0.76</v>
      </c>
      <c r="E616" s="20"/>
      <c r="F616" s="21">
        <f t="shared" si="96"/>
        <v>2.0000000000000018E-2</v>
      </c>
      <c r="G616" s="21">
        <f t="shared" si="104"/>
        <v>0.74</v>
      </c>
      <c r="H616" s="20">
        <v>0.72</v>
      </c>
      <c r="I616" s="20"/>
      <c r="J616" s="21">
        <f t="shared" si="97"/>
        <v>2.0000000000000018E-2</v>
      </c>
      <c r="K616" s="21">
        <f t="shared" si="100"/>
        <v>0</v>
      </c>
      <c r="L616" s="20"/>
      <c r="M616" s="21" t="str">
        <f t="shared" si="98"/>
        <v>-</v>
      </c>
      <c r="N616" s="25">
        <f t="shared" si="101"/>
        <v>7377</v>
      </c>
      <c r="O616" s="22">
        <v>7383</v>
      </c>
      <c r="P616" s="23">
        <f t="shared" si="102"/>
        <v>6</v>
      </c>
      <c r="Q616" s="23">
        <f t="shared" si="99"/>
        <v>2160</v>
      </c>
      <c r="R616" s="26">
        <v>0.43</v>
      </c>
    </row>
    <row r="617" spans="1:18" x14ac:dyDescent="0.3">
      <c r="A617" s="18">
        <f>IF([1]Agua!A616&gt;0,[1]Agua!A616,"-")</f>
        <v>43024</v>
      </c>
      <c r="B617" s="19">
        <f>IF([1]Agua!B616&gt;0,[1]Agua!B616,"-")</f>
        <v>0.20833333333333301</v>
      </c>
      <c r="C617" s="21">
        <f t="shared" si="103"/>
        <v>0.76</v>
      </c>
      <c r="D617" s="20">
        <v>0.74</v>
      </c>
      <c r="E617" s="20"/>
      <c r="F617" s="21">
        <f t="shared" si="96"/>
        <v>2.0000000000000018E-2</v>
      </c>
      <c r="G617" s="21">
        <f t="shared" si="104"/>
        <v>0.72</v>
      </c>
      <c r="H617" s="20">
        <v>0.7</v>
      </c>
      <c r="I617" s="20"/>
      <c r="J617" s="21">
        <f t="shared" si="97"/>
        <v>2.0000000000000018E-2</v>
      </c>
      <c r="K617" s="21">
        <f t="shared" si="100"/>
        <v>0</v>
      </c>
      <c r="L617" s="20"/>
      <c r="M617" s="21" t="str">
        <f t="shared" si="98"/>
        <v>-</v>
      </c>
      <c r="N617" s="25">
        <f t="shared" si="101"/>
        <v>7383</v>
      </c>
      <c r="O617" s="22">
        <v>7390</v>
      </c>
      <c r="P617" s="23">
        <f t="shared" si="102"/>
        <v>7</v>
      </c>
      <c r="Q617" s="23">
        <f t="shared" si="99"/>
        <v>2520</v>
      </c>
      <c r="R617" s="26">
        <v>0.4</v>
      </c>
    </row>
    <row r="618" spans="1:18" x14ac:dyDescent="0.3">
      <c r="A618" s="18">
        <f>IF([1]Agua!A617&gt;0,[1]Agua!A617,"-")</f>
        <v>43025</v>
      </c>
      <c r="B618" s="19">
        <f>IF([1]Agua!B617&gt;0,[1]Agua!B617,"-")</f>
        <v>0.20833333333333301</v>
      </c>
      <c r="C618" s="21">
        <f t="shared" si="103"/>
        <v>0.74</v>
      </c>
      <c r="D618" s="20">
        <v>0.71</v>
      </c>
      <c r="E618" s="20"/>
      <c r="F618" s="21">
        <f t="shared" si="96"/>
        <v>3.0000000000000027E-2</v>
      </c>
      <c r="G618" s="21">
        <f t="shared" si="104"/>
        <v>0.7</v>
      </c>
      <c r="H618" s="20">
        <v>0.67</v>
      </c>
      <c r="I618" s="20"/>
      <c r="J618" s="21">
        <f t="shared" si="97"/>
        <v>2.9999999999999916E-2</v>
      </c>
      <c r="K618" s="21">
        <f t="shared" si="100"/>
        <v>0</v>
      </c>
      <c r="L618" s="20"/>
      <c r="M618" s="21" t="str">
        <f t="shared" si="98"/>
        <v>-</v>
      </c>
      <c r="N618" s="25">
        <f t="shared" si="101"/>
        <v>7390</v>
      </c>
      <c r="O618" s="22">
        <v>7394</v>
      </c>
      <c r="P618" s="23">
        <f t="shared" si="102"/>
        <v>4</v>
      </c>
      <c r="Q618" s="23">
        <f t="shared" si="99"/>
        <v>1440</v>
      </c>
      <c r="R618" s="26">
        <v>0.4</v>
      </c>
    </row>
    <row r="619" spans="1:18" x14ac:dyDescent="0.3">
      <c r="A619" s="18">
        <f>IF([1]Agua!A618&gt;0,[1]Agua!A618,"-")</f>
        <v>43026</v>
      </c>
      <c r="B619" s="19">
        <f>IF([1]Agua!B618&gt;0,[1]Agua!B618,"-")</f>
        <v>0.20833333333333301</v>
      </c>
      <c r="C619" s="21">
        <f t="shared" si="103"/>
        <v>0.71</v>
      </c>
      <c r="D619" s="20">
        <v>0.68</v>
      </c>
      <c r="E619" s="20"/>
      <c r="F619" s="21">
        <f t="shared" si="96"/>
        <v>2.9999999999999916E-2</v>
      </c>
      <c r="G619" s="21">
        <f t="shared" si="104"/>
        <v>0.67</v>
      </c>
      <c r="H619" s="20">
        <v>0.65</v>
      </c>
      <c r="I619" s="20"/>
      <c r="J619" s="21">
        <f t="shared" si="97"/>
        <v>2.0000000000000018E-2</v>
      </c>
      <c r="K619" s="21">
        <f t="shared" si="100"/>
        <v>0</v>
      </c>
      <c r="L619" s="20"/>
      <c r="M619" s="21" t="str">
        <f t="shared" si="98"/>
        <v>-</v>
      </c>
      <c r="N619" s="25">
        <f t="shared" si="101"/>
        <v>7394</v>
      </c>
      <c r="O619" s="22">
        <v>7397</v>
      </c>
      <c r="P619" s="23">
        <f t="shared" si="102"/>
        <v>3</v>
      </c>
      <c r="Q619" s="23">
        <f t="shared" si="99"/>
        <v>1080</v>
      </c>
      <c r="R619" s="26">
        <v>0.4</v>
      </c>
    </row>
    <row r="620" spans="1:18" x14ac:dyDescent="0.3">
      <c r="A620" s="18">
        <f>IF([1]Agua!A619&gt;0,[1]Agua!A619,"-")</f>
        <v>43027</v>
      </c>
      <c r="B620" s="19">
        <f>IF([1]Agua!B619&gt;0,[1]Agua!B619,"-")</f>
        <v>0.20833333333333301</v>
      </c>
      <c r="C620" s="21">
        <f t="shared" si="103"/>
        <v>0.68</v>
      </c>
      <c r="D620" s="20">
        <v>0.66</v>
      </c>
      <c r="E620" s="20"/>
      <c r="F620" s="21">
        <f t="shared" si="96"/>
        <v>2.0000000000000018E-2</v>
      </c>
      <c r="G620" s="21">
        <f t="shared" si="104"/>
        <v>0.65</v>
      </c>
      <c r="H620" s="20">
        <v>0.63</v>
      </c>
      <c r="I620" s="20"/>
      <c r="J620" s="21">
        <f t="shared" si="97"/>
        <v>2.0000000000000018E-2</v>
      </c>
      <c r="K620" s="21">
        <f t="shared" si="100"/>
        <v>0</v>
      </c>
      <c r="L620" s="20"/>
      <c r="M620" s="21" t="str">
        <f t="shared" si="98"/>
        <v>-</v>
      </c>
      <c r="N620" s="25">
        <f t="shared" si="101"/>
        <v>7397</v>
      </c>
      <c r="O620" s="22">
        <v>7400</v>
      </c>
      <c r="P620" s="23">
        <f t="shared" si="102"/>
        <v>3</v>
      </c>
      <c r="Q620" s="23">
        <f t="shared" si="99"/>
        <v>1080</v>
      </c>
      <c r="R620" s="26">
        <v>0.4</v>
      </c>
    </row>
    <row r="621" spans="1:18" x14ac:dyDescent="0.3">
      <c r="A621" s="18">
        <f>IF([1]Agua!A620&gt;0,[1]Agua!A620,"-")</f>
        <v>43028</v>
      </c>
      <c r="B621" s="19">
        <f>IF([1]Agua!B620&gt;0,[1]Agua!B620,"-")</f>
        <v>0.20833333333333301</v>
      </c>
      <c r="C621" s="21">
        <f t="shared" si="103"/>
        <v>0.66</v>
      </c>
      <c r="D621" s="20">
        <v>0.64</v>
      </c>
      <c r="E621" s="20"/>
      <c r="F621" s="21">
        <f t="shared" si="96"/>
        <v>2.0000000000000018E-2</v>
      </c>
      <c r="G621" s="21">
        <f t="shared" si="104"/>
        <v>0.63</v>
      </c>
      <c r="H621" s="20">
        <v>0.62</v>
      </c>
      <c r="I621" s="20"/>
      <c r="J621" s="21">
        <f t="shared" si="97"/>
        <v>1.0000000000000009E-2</v>
      </c>
      <c r="K621" s="21">
        <f t="shared" si="100"/>
        <v>0</v>
      </c>
      <c r="L621" s="20"/>
      <c r="M621" s="21" t="str">
        <f t="shared" si="98"/>
        <v>-</v>
      </c>
      <c r="N621" s="25">
        <f t="shared" si="101"/>
        <v>7400</v>
      </c>
      <c r="O621" s="22">
        <v>7405</v>
      </c>
      <c r="P621" s="23">
        <f t="shared" si="102"/>
        <v>5</v>
      </c>
      <c r="Q621" s="23">
        <f t="shared" si="99"/>
        <v>1800</v>
      </c>
      <c r="R621" s="26">
        <v>0.4</v>
      </c>
    </row>
    <row r="622" spans="1:18" x14ac:dyDescent="0.3">
      <c r="A622" s="18">
        <f>IF([1]Agua!A621&gt;0,[1]Agua!A621,"-")</f>
        <v>43029</v>
      </c>
      <c r="B622" s="19">
        <f>IF([1]Agua!B621&gt;0,[1]Agua!B621,"-")</f>
        <v>0.20833333333333301</v>
      </c>
      <c r="C622" s="21">
        <f t="shared" si="103"/>
        <v>0.64</v>
      </c>
      <c r="D622" s="20">
        <v>0.62</v>
      </c>
      <c r="E622" s="20"/>
      <c r="F622" s="21">
        <f t="shared" si="96"/>
        <v>2.0000000000000018E-2</v>
      </c>
      <c r="G622" s="21">
        <f t="shared" si="104"/>
        <v>0.62</v>
      </c>
      <c r="H622" s="20">
        <v>0.6</v>
      </c>
      <c r="I622" s="20"/>
      <c r="J622" s="21">
        <f t="shared" si="97"/>
        <v>2.0000000000000018E-2</v>
      </c>
      <c r="K622" s="21">
        <f t="shared" si="100"/>
        <v>0</v>
      </c>
      <c r="L622" s="20"/>
      <c r="M622" s="21" t="str">
        <f t="shared" si="98"/>
        <v>-</v>
      </c>
      <c r="N622" s="25">
        <f t="shared" si="101"/>
        <v>7405</v>
      </c>
      <c r="O622" s="22">
        <v>7411</v>
      </c>
      <c r="P622" s="23">
        <f t="shared" si="102"/>
        <v>6</v>
      </c>
      <c r="Q622" s="23">
        <f t="shared" si="99"/>
        <v>2160</v>
      </c>
      <c r="R622" s="26">
        <v>0.4</v>
      </c>
    </row>
    <row r="623" spans="1:18" x14ac:dyDescent="0.3">
      <c r="A623" s="18">
        <f>IF([1]Agua!A622&gt;0,[1]Agua!A622,"-")</f>
        <v>43030</v>
      </c>
      <c r="B623" s="19">
        <f>IF([1]Agua!B622&gt;0,[1]Agua!B622,"-")</f>
        <v>0.20833333333333301</v>
      </c>
      <c r="C623" s="21">
        <f t="shared" si="103"/>
        <v>0.62</v>
      </c>
      <c r="D623" s="20">
        <v>0.6</v>
      </c>
      <c r="E623" s="20">
        <v>0.9</v>
      </c>
      <c r="F623" s="21">
        <f t="shared" si="96"/>
        <v>2.0000000000000018E-2</v>
      </c>
      <c r="G623" s="21">
        <f t="shared" si="104"/>
        <v>0.6</v>
      </c>
      <c r="H623" s="20">
        <v>0.57999999999999996</v>
      </c>
      <c r="I623" s="20">
        <v>0.9</v>
      </c>
      <c r="J623" s="21">
        <f t="shared" si="97"/>
        <v>2.0000000000000018E-2</v>
      </c>
      <c r="K623" s="21">
        <f t="shared" si="100"/>
        <v>0</v>
      </c>
      <c r="L623" s="20"/>
      <c r="M623" s="21" t="str">
        <f t="shared" si="98"/>
        <v>-</v>
      </c>
      <c r="N623" s="25">
        <f t="shared" si="101"/>
        <v>7411</v>
      </c>
      <c r="O623" s="22">
        <v>7416</v>
      </c>
      <c r="P623" s="23">
        <f t="shared" si="102"/>
        <v>5</v>
      </c>
      <c r="Q623" s="23">
        <f t="shared" si="99"/>
        <v>1800</v>
      </c>
      <c r="R623" s="26">
        <v>0.4</v>
      </c>
    </row>
    <row r="624" spans="1:18" x14ac:dyDescent="0.3">
      <c r="A624" s="18">
        <f>IF([1]Agua!A623&gt;0,[1]Agua!A623,"-")</f>
        <v>43031</v>
      </c>
      <c r="B624" s="19">
        <f>IF([1]Agua!B623&gt;0,[1]Agua!B623,"-")</f>
        <v>0.20833333333333301</v>
      </c>
      <c r="C624" s="21">
        <f t="shared" si="103"/>
        <v>0.9</v>
      </c>
      <c r="D624" s="20">
        <v>0.88</v>
      </c>
      <c r="E624" s="20"/>
      <c r="F624" s="21">
        <f t="shared" si="96"/>
        <v>2.0000000000000018E-2</v>
      </c>
      <c r="G624" s="21">
        <f t="shared" si="104"/>
        <v>0.9</v>
      </c>
      <c r="H624" s="20">
        <v>0.86</v>
      </c>
      <c r="I624" s="20"/>
      <c r="J624" s="21">
        <f t="shared" si="97"/>
        <v>4.0000000000000036E-2</v>
      </c>
      <c r="K624" s="21">
        <f t="shared" si="100"/>
        <v>0</v>
      </c>
      <c r="L624" s="20"/>
      <c r="M624" s="21" t="str">
        <f t="shared" si="98"/>
        <v>-</v>
      </c>
      <c r="N624" s="25">
        <f t="shared" si="101"/>
        <v>7416</v>
      </c>
      <c r="O624" s="22">
        <v>7421</v>
      </c>
      <c r="P624" s="23">
        <f t="shared" si="102"/>
        <v>5</v>
      </c>
      <c r="Q624" s="23">
        <f t="shared" si="99"/>
        <v>1800</v>
      </c>
      <c r="R624" s="26">
        <v>0.4</v>
      </c>
    </row>
    <row r="625" spans="1:18" x14ac:dyDescent="0.3">
      <c r="A625" s="18">
        <f>IF([1]Agua!A624&gt;0,[1]Agua!A624,"-")</f>
        <v>43032</v>
      </c>
      <c r="B625" s="19">
        <f>IF([1]Agua!B624&gt;0,[1]Agua!B624,"-")</f>
        <v>0.20833333333333301</v>
      </c>
      <c r="C625" s="21">
        <f t="shared" si="103"/>
        <v>0.88</v>
      </c>
      <c r="D625" s="20">
        <v>0.85</v>
      </c>
      <c r="E625" s="20"/>
      <c r="F625" s="21">
        <f t="shared" si="96"/>
        <v>3.0000000000000027E-2</v>
      </c>
      <c r="G625" s="21">
        <f t="shared" si="104"/>
        <v>0.86</v>
      </c>
      <c r="H625" s="20">
        <v>0.82</v>
      </c>
      <c r="I625" s="20"/>
      <c r="J625" s="21">
        <f t="shared" si="97"/>
        <v>4.0000000000000036E-2</v>
      </c>
      <c r="K625" s="21">
        <f t="shared" si="100"/>
        <v>0</v>
      </c>
      <c r="L625" s="20"/>
      <c r="M625" s="21" t="str">
        <f t="shared" si="98"/>
        <v>-</v>
      </c>
      <c r="N625" s="25">
        <f t="shared" si="101"/>
        <v>7421</v>
      </c>
      <c r="O625" s="22">
        <v>7425</v>
      </c>
      <c r="P625" s="23">
        <f t="shared" si="102"/>
        <v>4</v>
      </c>
      <c r="Q625" s="23">
        <f t="shared" si="99"/>
        <v>1440</v>
      </c>
      <c r="R625" s="26">
        <v>0.4</v>
      </c>
    </row>
    <row r="626" spans="1:18" x14ac:dyDescent="0.3">
      <c r="A626" s="18">
        <f>IF([1]Agua!A625&gt;0,[1]Agua!A625,"-")</f>
        <v>43033</v>
      </c>
      <c r="B626" s="19">
        <f>IF([1]Agua!B625&gt;0,[1]Agua!B625,"-")</f>
        <v>0.20833333333333301</v>
      </c>
      <c r="C626" s="21">
        <f t="shared" si="103"/>
        <v>0.85</v>
      </c>
      <c r="D626" s="20">
        <v>0.83</v>
      </c>
      <c r="E626" s="20"/>
      <c r="F626" s="21">
        <f t="shared" si="96"/>
        <v>2.0000000000000018E-2</v>
      </c>
      <c r="G626" s="21">
        <f t="shared" si="104"/>
        <v>0.82</v>
      </c>
      <c r="H626" s="20">
        <v>0.79</v>
      </c>
      <c r="I626" s="20"/>
      <c r="J626" s="21">
        <f t="shared" si="97"/>
        <v>2.9999999999999916E-2</v>
      </c>
      <c r="K626" s="21">
        <f t="shared" si="100"/>
        <v>0</v>
      </c>
      <c r="L626" s="20"/>
      <c r="M626" s="21" t="str">
        <f t="shared" si="98"/>
        <v>-</v>
      </c>
      <c r="N626" s="25">
        <f t="shared" si="101"/>
        <v>7425</v>
      </c>
      <c r="O626" s="22">
        <v>7429</v>
      </c>
      <c r="P626" s="23">
        <f t="shared" si="102"/>
        <v>4</v>
      </c>
      <c r="Q626" s="23">
        <f t="shared" si="99"/>
        <v>1440</v>
      </c>
      <c r="R626" s="26">
        <v>0.4</v>
      </c>
    </row>
    <row r="627" spans="1:18" x14ac:dyDescent="0.3">
      <c r="A627" s="18">
        <f>IF([1]Agua!A626&gt;0,[1]Agua!A626,"-")</f>
        <v>43034</v>
      </c>
      <c r="B627" s="19">
        <f>IF([1]Agua!B626&gt;0,[1]Agua!B626,"-")</f>
        <v>0.20833333333333301</v>
      </c>
      <c r="C627" s="21">
        <f t="shared" si="103"/>
        <v>0.83</v>
      </c>
      <c r="D627" s="20">
        <v>0.81</v>
      </c>
      <c r="E627" s="20"/>
      <c r="F627" s="21">
        <f t="shared" si="96"/>
        <v>1.9999999999999907E-2</v>
      </c>
      <c r="G627" s="21">
        <f t="shared" si="104"/>
        <v>0.79</v>
      </c>
      <c r="H627" s="20">
        <v>0.75</v>
      </c>
      <c r="I627" s="20"/>
      <c r="J627" s="21">
        <f t="shared" si="97"/>
        <v>4.0000000000000036E-2</v>
      </c>
      <c r="K627" s="21">
        <f t="shared" si="100"/>
        <v>0</v>
      </c>
      <c r="L627" s="20"/>
      <c r="M627" s="21" t="str">
        <f t="shared" si="98"/>
        <v>-</v>
      </c>
      <c r="N627" s="25">
        <f t="shared" si="101"/>
        <v>7429</v>
      </c>
      <c r="O627" s="22">
        <v>7430</v>
      </c>
      <c r="P627" s="23">
        <f t="shared" si="102"/>
        <v>1</v>
      </c>
      <c r="Q627" s="23">
        <f t="shared" si="99"/>
        <v>360</v>
      </c>
      <c r="R627" s="26">
        <v>0.4</v>
      </c>
    </row>
    <row r="628" spans="1:18" x14ac:dyDescent="0.3">
      <c r="A628" s="18">
        <f>IF([1]Agua!A627&gt;0,[1]Agua!A627,"-")</f>
        <v>43035</v>
      </c>
      <c r="B628" s="19">
        <f>IF([1]Agua!B627&gt;0,[1]Agua!B627,"-")</f>
        <v>0.20833333333333301</v>
      </c>
      <c r="C628" s="21">
        <f t="shared" si="103"/>
        <v>0.81</v>
      </c>
      <c r="D628" s="20">
        <v>0.78</v>
      </c>
      <c r="E628" s="20"/>
      <c r="F628" s="21">
        <f t="shared" si="96"/>
        <v>3.0000000000000027E-2</v>
      </c>
      <c r="G628" s="21">
        <f t="shared" si="104"/>
        <v>0.75</v>
      </c>
      <c r="H628" s="20">
        <v>0.73</v>
      </c>
      <c r="I628" s="20"/>
      <c r="J628" s="21">
        <f t="shared" si="97"/>
        <v>2.0000000000000018E-2</v>
      </c>
      <c r="K628" s="21">
        <f t="shared" si="100"/>
        <v>0</v>
      </c>
      <c r="L628" s="20"/>
      <c r="M628" s="21" t="str">
        <f t="shared" si="98"/>
        <v>-</v>
      </c>
      <c r="N628" s="25">
        <f t="shared" si="101"/>
        <v>7430</v>
      </c>
      <c r="O628" s="22">
        <v>7438</v>
      </c>
      <c r="P628" s="23">
        <f t="shared" si="102"/>
        <v>8</v>
      </c>
      <c r="Q628" s="23">
        <f t="shared" si="99"/>
        <v>2880</v>
      </c>
      <c r="R628" s="26">
        <v>0.4</v>
      </c>
    </row>
    <row r="629" spans="1:18" x14ac:dyDescent="0.3">
      <c r="A629" s="18">
        <f>IF([1]Agua!A628&gt;0,[1]Agua!A628,"-")</f>
        <v>43036</v>
      </c>
      <c r="B629" s="19">
        <f>IF([1]Agua!B628&gt;0,[1]Agua!B628,"-")</f>
        <v>0.20833333333333301</v>
      </c>
      <c r="C629" s="21">
        <f t="shared" si="103"/>
        <v>0.78</v>
      </c>
      <c r="D629" s="20">
        <v>0.76</v>
      </c>
      <c r="E629" s="20"/>
      <c r="F629" s="21">
        <f t="shared" si="96"/>
        <v>2.0000000000000018E-2</v>
      </c>
      <c r="G629" s="21">
        <f t="shared" si="104"/>
        <v>0.73</v>
      </c>
      <c r="H629" s="20">
        <v>0.7</v>
      </c>
      <c r="I629" s="20"/>
      <c r="J629" s="21">
        <f t="shared" si="97"/>
        <v>3.0000000000000027E-2</v>
      </c>
      <c r="K629" s="21">
        <f t="shared" si="100"/>
        <v>0</v>
      </c>
      <c r="L629" s="20"/>
      <c r="M629" s="21" t="str">
        <f t="shared" si="98"/>
        <v>-</v>
      </c>
      <c r="N629" s="25">
        <f t="shared" si="101"/>
        <v>7438</v>
      </c>
      <c r="O629" s="22">
        <v>7441</v>
      </c>
      <c r="P629" s="23">
        <f t="shared" si="102"/>
        <v>3</v>
      </c>
      <c r="Q629" s="23">
        <f t="shared" si="99"/>
        <v>1080</v>
      </c>
      <c r="R629" s="26">
        <v>0.4</v>
      </c>
    </row>
    <row r="630" spans="1:18" x14ac:dyDescent="0.3">
      <c r="A630" s="18">
        <f>IF([1]Agua!A629&gt;0,[1]Agua!A629,"-")</f>
        <v>43037</v>
      </c>
      <c r="B630" s="19">
        <f>IF([1]Agua!B629&gt;0,[1]Agua!B629,"-")</f>
        <v>0.20833333333333301</v>
      </c>
      <c r="C630" s="21">
        <f t="shared" si="103"/>
        <v>0.76</v>
      </c>
      <c r="D630" s="20">
        <v>0.73</v>
      </c>
      <c r="E630" s="20"/>
      <c r="F630" s="21">
        <f t="shared" si="96"/>
        <v>3.0000000000000027E-2</v>
      </c>
      <c r="G630" s="21">
        <f t="shared" si="104"/>
        <v>0.7</v>
      </c>
      <c r="H630" s="20">
        <v>0.68</v>
      </c>
      <c r="I630" s="20"/>
      <c r="J630" s="21">
        <f t="shared" si="97"/>
        <v>1.9999999999999907E-2</v>
      </c>
      <c r="K630" s="21">
        <f t="shared" si="100"/>
        <v>0</v>
      </c>
      <c r="L630" s="20"/>
      <c r="M630" s="21" t="str">
        <f t="shared" si="98"/>
        <v>-</v>
      </c>
      <c r="N630" s="25">
        <f t="shared" si="101"/>
        <v>7441</v>
      </c>
      <c r="O630" s="22">
        <v>7446</v>
      </c>
      <c r="P630" s="23">
        <f t="shared" si="102"/>
        <v>5</v>
      </c>
      <c r="Q630" s="23">
        <f t="shared" si="99"/>
        <v>1800</v>
      </c>
      <c r="R630" s="26">
        <v>0.4</v>
      </c>
    </row>
    <row r="631" spans="1:18" x14ac:dyDescent="0.3">
      <c r="A631" s="18">
        <f>IF([1]Agua!A630&gt;0,[1]Agua!A630,"-")</f>
        <v>43038</v>
      </c>
      <c r="B631" s="19">
        <f>IF([1]Agua!B630&gt;0,[1]Agua!B630,"-")</f>
        <v>0.20833333333333301</v>
      </c>
      <c r="C631" s="21">
        <f t="shared" si="103"/>
        <v>0.73</v>
      </c>
      <c r="D631" s="20">
        <v>0.7</v>
      </c>
      <c r="E631" s="20"/>
      <c r="F631" s="21">
        <f t="shared" si="96"/>
        <v>3.0000000000000027E-2</v>
      </c>
      <c r="G631" s="21">
        <f t="shared" si="104"/>
        <v>0.68</v>
      </c>
      <c r="H631" s="20">
        <v>0.66</v>
      </c>
      <c r="I631" s="20"/>
      <c r="J631" s="21">
        <f t="shared" si="97"/>
        <v>2.0000000000000018E-2</v>
      </c>
      <c r="K631" s="21">
        <f t="shared" si="100"/>
        <v>0</v>
      </c>
      <c r="L631" s="20"/>
      <c r="M631" s="21" t="str">
        <f t="shared" si="98"/>
        <v>-</v>
      </c>
      <c r="N631" s="25">
        <f t="shared" si="101"/>
        <v>7446</v>
      </c>
      <c r="O631" s="22">
        <v>7451</v>
      </c>
      <c r="P631" s="23">
        <f t="shared" si="102"/>
        <v>5</v>
      </c>
      <c r="Q631" s="23">
        <f t="shared" si="99"/>
        <v>1800</v>
      </c>
      <c r="R631" s="26">
        <v>0.4</v>
      </c>
    </row>
    <row r="632" spans="1:18" x14ac:dyDescent="0.3">
      <c r="A632" s="18">
        <f>IF([1]Agua!A631&gt;0,[1]Agua!A631,"-")</f>
        <v>43039</v>
      </c>
      <c r="B632" s="19">
        <f>IF([1]Agua!B631&gt;0,[1]Agua!B631,"-")</f>
        <v>0.20833333333333301</v>
      </c>
      <c r="C632" s="21">
        <f t="shared" si="103"/>
        <v>0.7</v>
      </c>
      <c r="D632" s="20">
        <v>0.68</v>
      </c>
      <c r="E632" s="20"/>
      <c r="F632" s="21">
        <f t="shared" si="96"/>
        <v>1.9999999999999907E-2</v>
      </c>
      <c r="G632" s="21">
        <f t="shared" si="104"/>
        <v>0.66</v>
      </c>
      <c r="H632" s="20">
        <v>0.64</v>
      </c>
      <c r="I632" s="20"/>
      <c r="J632" s="21">
        <f t="shared" si="97"/>
        <v>2.0000000000000018E-2</v>
      </c>
      <c r="K632" s="21">
        <f t="shared" si="100"/>
        <v>0</v>
      </c>
      <c r="L632" s="20"/>
      <c r="M632" s="21" t="str">
        <f t="shared" si="98"/>
        <v>-</v>
      </c>
      <c r="N632" s="25">
        <f t="shared" si="101"/>
        <v>7451</v>
      </c>
      <c r="O632" s="22">
        <v>7455</v>
      </c>
      <c r="P632" s="23">
        <f t="shared" si="102"/>
        <v>4</v>
      </c>
      <c r="Q632" s="23">
        <f t="shared" si="99"/>
        <v>1440</v>
      </c>
      <c r="R632" s="26">
        <v>0.4</v>
      </c>
    </row>
    <row r="633" spans="1:18" x14ac:dyDescent="0.3">
      <c r="A633" s="18">
        <f>IF([1]Agua!A632&gt;0,[1]Agua!A632,"-")</f>
        <v>43040</v>
      </c>
      <c r="B633" s="19">
        <f>IF([1]Agua!B632&gt;0,[1]Agua!B632,"-")</f>
        <v>0.20833333333333301</v>
      </c>
      <c r="C633" s="21">
        <f t="shared" si="103"/>
        <v>0.68</v>
      </c>
      <c r="D633" s="20"/>
      <c r="E633" s="20">
        <v>0.8</v>
      </c>
      <c r="F633" s="21" t="str">
        <f t="shared" si="96"/>
        <v>-</v>
      </c>
      <c r="G633" s="21">
        <f t="shared" si="104"/>
        <v>0.64</v>
      </c>
      <c r="H633" s="20"/>
      <c r="I633" s="20">
        <v>0.8</v>
      </c>
      <c r="J633" s="21" t="str">
        <f t="shared" si="97"/>
        <v>-</v>
      </c>
      <c r="K633" s="21">
        <f t="shared" si="100"/>
        <v>0</v>
      </c>
      <c r="L633" s="20"/>
      <c r="M633" s="21" t="str">
        <f t="shared" si="98"/>
        <v>-</v>
      </c>
      <c r="N633" s="25">
        <f t="shared" si="101"/>
        <v>7455</v>
      </c>
      <c r="O633" s="22">
        <v>7459</v>
      </c>
      <c r="P633" s="23">
        <f t="shared" si="102"/>
        <v>4</v>
      </c>
      <c r="Q633" s="23">
        <f t="shared" si="99"/>
        <v>1440</v>
      </c>
      <c r="R633" s="26">
        <v>0.4</v>
      </c>
    </row>
    <row r="634" spans="1:18" x14ac:dyDescent="0.3">
      <c r="A634" s="18">
        <f>IF([1]Agua!A633&gt;0,[1]Agua!A633,"-")</f>
        <v>43041</v>
      </c>
      <c r="B634" s="19">
        <f>IF([1]Agua!B633&gt;0,[1]Agua!B633,"-")</f>
        <v>0.20833333333333301</v>
      </c>
      <c r="C634" s="21">
        <f t="shared" si="103"/>
        <v>0.8</v>
      </c>
      <c r="D634" s="20">
        <v>0.78</v>
      </c>
      <c r="E634" s="20"/>
      <c r="F634" s="21">
        <f t="shared" si="96"/>
        <v>2.0000000000000018E-2</v>
      </c>
      <c r="G634" s="21">
        <f t="shared" si="104"/>
        <v>0.8</v>
      </c>
      <c r="H634" s="20">
        <v>0.74</v>
      </c>
      <c r="I634" s="20"/>
      <c r="J634" s="21">
        <f t="shared" si="97"/>
        <v>6.0000000000000053E-2</v>
      </c>
      <c r="K634" s="21">
        <f t="shared" si="100"/>
        <v>0</v>
      </c>
      <c r="L634" s="20"/>
      <c r="M634" s="21" t="str">
        <f t="shared" si="98"/>
        <v>-</v>
      </c>
      <c r="N634" s="25">
        <f t="shared" si="101"/>
        <v>7459</v>
      </c>
      <c r="O634" s="22">
        <v>7463</v>
      </c>
      <c r="P634" s="23">
        <f t="shared" si="102"/>
        <v>4</v>
      </c>
      <c r="Q634" s="23">
        <f t="shared" si="99"/>
        <v>1440</v>
      </c>
      <c r="R634" s="26">
        <v>0.4</v>
      </c>
    </row>
    <row r="635" spans="1:18" x14ac:dyDescent="0.3">
      <c r="A635" s="18">
        <f>IF([1]Agua!A634&gt;0,[1]Agua!A634,"-")</f>
        <v>43042</v>
      </c>
      <c r="B635" s="19">
        <f>IF([1]Agua!B634&gt;0,[1]Agua!B634,"-")</f>
        <v>0.20833333333333301</v>
      </c>
      <c r="C635" s="21">
        <f t="shared" si="103"/>
        <v>0.78</v>
      </c>
      <c r="D635" s="20">
        <v>0.76</v>
      </c>
      <c r="E635" s="20"/>
      <c r="F635" s="21">
        <f t="shared" si="96"/>
        <v>2.0000000000000018E-2</v>
      </c>
      <c r="G635" s="21">
        <f t="shared" si="104"/>
        <v>0.74</v>
      </c>
      <c r="H635" s="20">
        <v>0.72</v>
      </c>
      <c r="I635" s="20"/>
      <c r="J635" s="21">
        <f t="shared" si="97"/>
        <v>2.0000000000000018E-2</v>
      </c>
      <c r="K635" s="21">
        <f t="shared" si="100"/>
        <v>0</v>
      </c>
      <c r="L635" s="20"/>
      <c r="M635" s="21" t="str">
        <f t="shared" si="98"/>
        <v>-</v>
      </c>
      <c r="N635" s="25">
        <f t="shared" si="101"/>
        <v>7463</v>
      </c>
      <c r="O635" s="22">
        <v>7468</v>
      </c>
      <c r="P635" s="23">
        <f t="shared" si="102"/>
        <v>5</v>
      </c>
      <c r="Q635" s="23">
        <f t="shared" si="99"/>
        <v>1800</v>
      </c>
      <c r="R635" s="26">
        <v>0.4</v>
      </c>
    </row>
    <row r="636" spans="1:18" x14ac:dyDescent="0.3">
      <c r="A636" s="18">
        <f>IF([1]Agua!A635&gt;0,[1]Agua!A635,"-")</f>
        <v>43043</v>
      </c>
      <c r="B636" s="19">
        <f>IF([1]Agua!B635&gt;0,[1]Agua!B635,"-")</f>
        <v>0.20833333333333301</v>
      </c>
      <c r="C636" s="21">
        <f t="shared" si="103"/>
        <v>0.76</v>
      </c>
      <c r="D636" s="20">
        <v>0.74</v>
      </c>
      <c r="E636" s="20"/>
      <c r="F636" s="21">
        <f t="shared" si="96"/>
        <v>2.0000000000000018E-2</v>
      </c>
      <c r="G636" s="21">
        <f t="shared" si="104"/>
        <v>0.72</v>
      </c>
      <c r="H636" s="20">
        <v>0.71</v>
      </c>
      <c r="I636" s="20"/>
      <c r="J636" s="21">
        <f t="shared" si="97"/>
        <v>1.0000000000000009E-2</v>
      </c>
      <c r="K636" s="21">
        <f t="shared" si="100"/>
        <v>0</v>
      </c>
      <c r="L636" s="20"/>
      <c r="M636" s="21" t="str">
        <f t="shared" si="98"/>
        <v>-</v>
      </c>
      <c r="N636" s="25">
        <f t="shared" si="101"/>
        <v>7468</v>
      </c>
      <c r="O636" s="22">
        <v>7472</v>
      </c>
      <c r="P636" s="23">
        <f t="shared" si="102"/>
        <v>4</v>
      </c>
      <c r="Q636" s="23">
        <f t="shared" si="99"/>
        <v>1440</v>
      </c>
      <c r="R636" s="26">
        <v>0.4</v>
      </c>
    </row>
    <row r="637" spans="1:18" x14ac:dyDescent="0.3">
      <c r="A637" s="18">
        <f>IF([1]Agua!A636&gt;0,[1]Agua!A636,"-")</f>
        <v>43044</v>
      </c>
      <c r="B637" s="19">
        <f>IF([1]Agua!B636&gt;0,[1]Agua!B636,"-")</f>
        <v>0.20833333333333301</v>
      </c>
      <c r="C637" s="21">
        <f t="shared" si="103"/>
        <v>0.74</v>
      </c>
      <c r="D637" s="20">
        <v>0.72</v>
      </c>
      <c r="E637" s="20"/>
      <c r="F637" s="21">
        <f t="shared" si="96"/>
        <v>2.0000000000000018E-2</v>
      </c>
      <c r="G637" s="21">
        <f t="shared" si="104"/>
        <v>0.71</v>
      </c>
      <c r="H637" s="20">
        <v>0.69</v>
      </c>
      <c r="I637" s="20"/>
      <c r="J637" s="21">
        <f t="shared" si="97"/>
        <v>2.0000000000000018E-2</v>
      </c>
      <c r="K637" s="21">
        <f t="shared" si="100"/>
        <v>0</v>
      </c>
      <c r="L637" s="20"/>
      <c r="M637" s="21" t="str">
        <f t="shared" si="98"/>
        <v>-</v>
      </c>
      <c r="N637" s="25">
        <f t="shared" si="101"/>
        <v>7472</v>
      </c>
      <c r="O637" s="22">
        <v>7478</v>
      </c>
      <c r="P637" s="23">
        <f t="shared" si="102"/>
        <v>6</v>
      </c>
      <c r="Q637" s="23">
        <f t="shared" si="99"/>
        <v>2160</v>
      </c>
      <c r="R637" s="26">
        <v>0.4</v>
      </c>
    </row>
    <row r="638" spans="1:18" x14ac:dyDescent="0.3">
      <c r="A638" s="18">
        <f>IF([1]Agua!A637&gt;0,[1]Agua!A637,"-")</f>
        <v>43045</v>
      </c>
      <c r="B638" s="19">
        <f>IF([1]Agua!B637&gt;0,[1]Agua!B637,"-")</f>
        <v>0.20833333333333301</v>
      </c>
      <c r="C638" s="21">
        <f t="shared" si="103"/>
        <v>0.72</v>
      </c>
      <c r="D638" s="20">
        <v>0.7</v>
      </c>
      <c r="E638" s="20"/>
      <c r="F638" s="21">
        <f t="shared" si="96"/>
        <v>2.0000000000000018E-2</v>
      </c>
      <c r="G638" s="21">
        <f t="shared" si="104"/>
        <v>0.69</v>
      </c>
      <c r="H638" s="20">
        <v>0.68</v>
      </c>
      <c r="I638" s="20"/>
      <c r="J638" s="21">
        <f t="shared" si="97"/>
        <v>9.9999999999998979E-3</v>
      </c>
      <c r="K638" s="21">
        <f t="shared" si="100"/>
        <v>0</v>
      </c>
      <c r="L638" s="20"/>
      <c r="M638" s="21" t="str">
        <f t="shared" si="98"/>
        <v>-</v>
      </c>
      <c r="N638" s="25">
        <f t="shared" si="101"/>
        <v>7478</v>
      </c>
      <c r="O638" s="22">
        <v>7484</v>
      </c>
      <c r="P638" s="23">
        <f t="shared" si="102"/>
        <v>6</v>
      </c>
      <c r="Q638" s="23">
        <f t="shared" si="99"/>
        <v>2160</v>
      </c>
      <c r="R638" s="26">
        <v>0.4</v>
      </c>
    </row>
    <row r="639" spans="1:18" x14ac:dyDescent="0.3">
      <c r="A639" s="18">
        <f>IF([1]Agua!A638&gt;0,[1]Agua!A638,"-")</f>
        <v>43046</v>
      </c>
      <c r="B639" s="19">
        <f>IF([1]Agua!B638&gt;0,[1]Agua!B638,"-")</f>
        <v>0.20833333333333301</v>
      </c>
      <c r="C639" s="21">
        <f t="shared" si="103"/>
        <v>0.7</v>
      </c>
      <c r="D639" s="20">
        <v>0.68</v>
      </c>
      <c r="E639" s="20"/>
      <c r="F639" s="21">
        <f t="shared" si="96"/>
        <v>1.9999999999999907E-2</v>
      </c>
      <c r="G639" s="21">
        <f t="shared" si="104"/>
        <v>0.68</v>
      </c>
      <c r="H639" s="20">
        <v>0.66</v>
      </c>
      <c r="I639" s="20"/>
      <c r="J639" s="21">
        <f t="shared" si="97"/>
        <v>2.0000000000000018E-2</v>
      </c>
      <c r="K639" s="21">
        <f t="shared" si="100"/>
        <v>0</v>
      </c>
      <c r="L639" s="20"/>
      <c r="M639" s="21" t="str">
        <f t="shared" si="98"/>
        <v>-</v>
      </c>
      <c r="N639" s="25">
        <f t="shared" si="101"/>
        <v>7484</v>
      </c>
      <c r="O639" s="22">
        <v>7489</v>
      </c>
      <c r="P639" s="23">
        <f t="shared" si="102"/>
        <v>5</v>
      </c>
      <c r="Q639" s="23">
        <f t="shared" si="99"/>
        <v>1800</v>
      </c>
      <c r="R639" s="26">
        <v>0.4</v>
      </c>
    </row>
    <row r="640" spans="1:18" x14ac:dyDescent="0.3">
      <c r="A640" s="18">
        <f>IF([1]Agua!A639&gt;0,[1]Agua!A639,"-")</f>
        <v>43047</v>
      </c>
      <c r="B640" s="19">
        <f>IF([1]Agua!B639&gt;0,[1]Agua!B639,"-")</f>
        <v>0.20833333333333301</v>
      </c>
      <c r="C640" s="21">
        <f t="shared" si="103"/>
        <v>0.68</v>
      </c>
      <c r="D640" s="20">
        <v>0.66</v>
      </c>
      <c r="E640" s="20"/>
      <c r="F640" s="21">
        <f t="shared" si="96"/>
        <v>2.0000000000000018E-2</v>
      </c>
      <c r="G640" s="21">
        <f t="shared" si="104"/>
        <v>0.66</v>
      </c>
      <c r="H640" s="20">
        <v>0.65</v>
      </c>
      <c r="I640" s="20"/>
      <c r="J640" s="21">
        <f t="shared" si="97"/>
        <v>1.0000000000000009E-2</v>
      </c>
      <c r="K640" s="21">
        <f t="shared" si="100"/>
        <v>0</v>
      </c>
      <c r="L640" s="20"/>
      <c r="M640" s="21" t="str">
        <f t="shared" si="98"/>
        <v>-</v>
      </c>
      <c r="N640" s="25">
        <f t="shared" si="101"/>
        <v>7489</v>
      </c>
      <c r="O640" s="22">
        <v>7495</v>
      </c>
      <c r="P640" s="23">
        <f t="shared" si="102"/>
        <v>6</v>
      </c>
      <c r="Q640" s="23">
        <f t="shared" si="99"/>
        <v>2160</v>
      </c>
      <c r="R640" s="26">
        <v>0.4</v>
      </c>
    </row>
    <row r="641" spans="1:18" x14ac:dyDescent="0.3">
      <c r="A641" s="18">
        <f>IF([1]Agua!A640&gt;0,[1]Agua!A640,"-")</f>
        <v>43048</v>
      </c>
      <c r="B641" s="19">
        <f>IF([1]Agua!B640&gt;0,[1]Agua!B640,"-")</f>
        <v>0.20833333333333301</v>
      </c>
      <c r="C641" s="21">
        <f t="shared" si="103"/>
        <v>0.66</v>
      </c>
      <c r="D641" s="20">
        <v>0.64</v>
      </c>
      <c r="E641" s="20"/>
      <c r="F641" s="21">
        <f t="shared" si="96"/>
        <v>2.0000000000000018E-2</v>
      </c>
      <c r="G641" s="21">
        <f t="shared" si="104"/>
        <v>0.65</v>
      </c>
      <c r="H641" s="20">
        <v>0.63</v>
      </c>
      <c r="I641" s="20"/>
      <c r="J641" s="21">
        <f t="shared" si="97"/>
        <v>2.0000000000000018E-2</v>
      </c>
      <c r="K641" s="21">
        <f t="shared" si="100"/>
        <v>0</v>
      </c>
      <c r="L641" s="20"/>
      <c r="M641" s="21" t="str">
        <f t="shared" si="98"/>
        <v>-</v>
      </c>
      <c r="N641" s="25">
        <f t="shared" si="101"/>
        <v>7495</v>
      </c>
      <c r="O641" s="22">
        <v>7500</v>
      </c>
      <c r="P641" s="23">
        <f t="shared" si="102"/>
        <v>5</v>
      </c>
      <c r="Q641" s="23">
        <f t="shared" si="99"/>
        <v>1800</v>
      </c>
      <c r="R641" s="26">
        <v>0.40920000000000001</v>
      </c>
    </row>
    <row r="642" spans="1:18" x14ac:dyDescent="0.3">
      <c r="A642" s="18">
        <f>IF([1]Agua!A641&gt;0,[1]Agua!A641,"-")</f>
        <v>43049</v>
      </c>
      <c r="B642" s="19">
        <f>IF([1]Agua!B641&gt;0,[1]Agua!B641,"-")</f>
        <v>0.20833333333333301</v>
      </c>
      <c r="C642" s="21">
        <f t="shared" si="103"/>
        <v>0.64</v>
      </c>
      <c r="D642" s="20">
        <v>0.62</v>
      </c>
      <c r="E642" s="20"/>
      <c r="F642" s="21">
        <f t="shared" si="96"/>
        <v>2.0000000000000018E-2</v>
      </c>
      <c r="G642" s="21">
        <f t="shared" si="104"/>
        <v>0.63</v>
      </c>
      <c r="H642" s="20">
        <v>0.61</v>
      </c>
      <c r="I642" s="20"/>
      <c r="J642" s="21">
        <f t="shared" si="97"/>
        <v>2.0000000000000018E-2</v>
      </c>
      <c r="K642" s="21">
        <f t="shared" si="100"/>
        <v>0</v>
      </c>
      <c r="L642" s="20"/>
      <c r="M642" s="21" t="str">
        <f t="shared" si="98"/>
        <v>-</v>
      </c>
      <c r="N642" s="25">
        <f t="shared" si="101"/>
        <v>7500</v>
      </c>
      <c r="O642" s="22">
        <v>7504</v>
      </c>
      <c r="P642" s="23">
        <f t="shared" si="102"/>
        <v>4</v>
      </c>
      <c r="Q642" s="23">
        <f t="shared" si="99"/>
        <v>1440</v>
      </c>
      <c r="R642" s="26">
        <v>0.4</v>
      </c>
    </row>
    <row r="643" spans="1:18" x14ac:dyDescent="0.3">
      <c r="A643" s="18">
        <f>IF([1]Agua!A642&gt;0,[1]Agua!A642,"-")</f>
        <v>43050</v>
      </c>
      <c r="B643" s="19">
        <f>IF([1]Agua!B642&gt;0,[1]Agua!B642,"-")</f>
        <v>0.20833333333333301</v>
      </c>
      <c r="C643" s="21">
        <f t="shared" si="103"/>
        <v>0.62</v>
      </c>
      <c r="D643" s="20">
        <v>0.61</v>
      </c>
      <c r="E643" s="20"/>
      <c r="F643" s="21">
        <f t="shared" si="96"/>
        <v>1.0000000000000009E-2</v>
      </c>
      <c r="G643" s="21">
        <f t="shared" si="104"/>
        <v>0.61</v>
      </c>
      <c r="H643" s="20">
        <v>0.59</v>
      </c>
      <c r="I643" s="20"/>
      <c r="J643" s="21">
        <f t="shared" si="97"/>
        <v>2.0000000000000018E-2</v>
      </c>
      <c r="K643" s="21">
        <f t="shared" si="100"/>
        <v>0</v>
      </c>
      <c r="L643" s="20"/>
      <c r="M643" s="21" t="str">
        <f t="shared" si="98"/>
        <v>-</v>
      </c>
      <c r="N643" s="25">
        <f t="shared" si="101"/>
        <v>7504</v>
      </c>
      <c r="O643" s="22">
        <v>7509</v>
      </c>
      <c r="P643" s="23">
        <f t="shared" si="102"/>
        <v>5</v>
      </c>
      <c r="Q643" s="23">
        <f t="shared" si="99"/>
        <v>1800</v>
      </c>
      <c r="R643" s="26">
        <v>0.4</v>
      </c>
    </row>
    <row r="644" spans="1:18" x14ac:dyDescent="0.3">
      <c r="A644" s="18">
        <f>IF([1]Agua!A643&gt;0,[1]Agua!A643,"-")</f>
        <v>43051</v>
      </c>
      <c r="B644" s="19">
        <f>IF([1]Agua!B643&gt;0,[1]Agua!B643,"-")</f>
        <v>0.20833333333333301</v>
      </c>
      <c r="C644" s="21">
        <f t="shared" si="103"/>
        <v>0.61</v>
      </c>
      <c r="D644" s="20">
        <v>0.6</v>
      </c>
      <c r="E644" s="20"/>
      <c r="F644" s="21">
        <f t="shared" si="96"/>
        <v>1.0000000000000009E-2</v>
      </c>
      <c r="G644" s="21">
        <f t="shared" si="104"/>
        <v>0.59</v>
      </c>
      <c r="H644" s="20">
        <v>0.57999999999999996</v>
      </c>
      <c r="I644" s="20"/>
      <c r="J644" s="21">
        <f t="shared" si="97"/>
        <v>1.0000000000000009E-2</v>
      </c>
      <c r="K644" s="21">
        <f t="shared" si="100"/>
        <v>0</v>
      </c>
      <c r="L644" s="20"/>
      <c r="M644" s="21" t="str">
        <f t="shared" si="98"/>
        <v>-</v>
      </c>
      <c r="N644" s="25">
        <f t="shared" si="101"/>
        <v>7509</v>
      </c>
      <c r="O644" s="22">
        <v>7515</v>
      </c>
      <c r="P644" s="23">
        <f t="shared" si="102"/>
        <v>6</v>
      </c>
      <c r="Q644" s="23">
        <f t="shared" si="99"/>
        <v>2160</v>
      </c>
      <c r="R644" s="26">
        <v>0.43</v>
      </c>
    </row>
    <row r="645" spans="1:18" x14ac:dyDescent="0.3">
      <c r="A645" s="18">
        <f>IF([1]Agua!A644&gt;0,[1]Agua!A644,"-")</f>
        <v>43052</v>
      </c>
      <c r="B645" s="19">
        <f>IF([1]Agua!B644&gt;0,[1]Agua!B644,"-")</f>
        <v>0.20833333333333301</v>
      </c>
      <c r="C645" s="21">
        <f t="shared" si="103"/>
        <v>0.6</v>
      </c>
      <c r="D645" s="20">
        <v>0.57999999999999996</v>
      </c>
      <c r="E645" s="20"/>
      <c r="F645" s="21">
        <f t="shared" si="96"/>
        <v>2.0000000000000018E-2</v>
      </c>
      <c r="G645" s="21">
        <f t="shared" si="104"/>
        <v>0.57999999999999996</v>
      </c>
      <c r="H645" s="20">
        <v>0.56000000000000005</v>
      </c>
      <c r="I645" s="20"/>
      <c r="J645" s="21">
        <f t="shared" si="97"/>
        <v>1.9999999999999907E-2</v>
      </c>
      <c r="K645" s="21">
        <f t="shared" si="100"/>
        <v>0</v>
      </c>
      <c r="L645" s="20"/>
      <c r="M645" s="21" t="str">
        <f t="shared" si="98"/>
        <v>-</v>
      </c>
      <c r="N645" s="25">
        <f t="shared" si="101"/>
        <v>7515</v>
      </c>
      <c r="O645" s="22">
        <v>7521</v>
      </c>
      <c r="P645" s="23">
        <f t="shared" si="102"/>
        <v>6</v>
      </c>
      <c r="Q645" s="23">
        <f t="shared" si="99"/>
        <v>2160</v>
      </c>
      <c r="R645" s="26">
        <v>0.43</v>
      </c>
    </row>
    <row r="646" spans="1:18" x14ac:dyDescent="0.3">
      <c r="A646" s="18">
        <f>IF([1]Agua!A645&gt;0,[1]Agua!A645,"-")</f>
        <v>43053</v>
      </c>
      <c r="B646" s="19">
        <f>IF([1]Agua!B645&gt;0,[1]Agua!B645,"-")</f>
        <v>0.20833333333333301</v>
      </c>
      <c r="C646" s="21">
        <f t="shared" si="103"/>
        <v>0.57999999999999996</v>
      </c>
      <c r="D646" s="20">
        <v>0.56000000000000005</v>
      </c>
      <c r="E646" s="20"/>
      <c r="F646" s="21">
        <f t="shared" si="96"/>
        <v>1.9999999999999907E-2</v>
      </c>
      <c r="G646" s="21">
        <f t="shared" si="104"/>
        <v>0.56000000000000005</v>
      </c>
      <c r="H646" s="20">
        <v>0.54</v>
      </c>
      <c r="I646" s="20"/>
      <c r="J646" s="21">
        <f t="shared" si="97"/>
        <v>2.0000000000000018E-2</v>
      </c>
      <c r="K646" s="21">
        <f t="shared" si="100"/>
        <v>0</v>
      </c>
      <c r="L646" s="20"/>
      <c r="M646" s="21" t="str">
        <f t="shared" si="98"/>
        <v>-</v>
      </c>
      <c r="N646" s="25">
        <f t="shared" si="101"/>
        <v>7521</v>
      </c>
      <c r="O646" s="22">
        <v>7526</v>
      </c>
      <c r="P646" s="23">
        <f t="shared" si="102"/>
        <v>5</v>
      </c>
      <c r="Q646" s="23">
        <f t="shared" si="99"/>
        <v>1800</v>
      </c>
      <c r="R646" s="26">
        <v>0.31</v>
      </c>
    </row>
    <row r="647" spans="1:18" x14ac:dyDescent="0.3">
      <c r="A647" s="18">
        <f>IF([1]Agua!A646&gt;0,[1]Agua!A646,"-")</f>
        <v>43054</v>
      </c>
      <c r="B647" s="19">
        <f>IF([1]Agua!B646&gt;0,[1]Agua!B646,"-")</f>
        <v>0.20833333333333301</v>
      </c>
      <c r="C647" s="21">
        <f t="shared" si="103"/>
        <v>0.56000000000000005</v>
      </c>
      <c r="D647" s="20">
        <v>0.54</v>
      </c>
      <c r="E647" s="20"/>
      <c r="F647" s="21">
        <f t="shared" si="96"/>
        <v>2.0000000000000018E-2</v>
      </c>
      <c r="G647" s="21">
        <f t="shared" si="104"/>
        <v>0.54</v>
      </c>
      <c r="H647" s="20">
        <v>0.52</v>
      </c>
      <c r="I647" s="20"/>
      <c r="J647" s="21">
        <f t="shared" si="97"/>
        <v>2.0000000000000018E-2</v>
      </c>
      <c r="K647" s="21">
        <f t="shared" si="100"/>
        <v>0</v>
      </c>
      <c r="L647" s="20"/>
      <c r="M647" s="21" t="str">
        <f t="shared" si="98"/>
        <v>-</v>
      </c>
      <c r="N647" s="25">
        <f t="shared" si="101"/>
        <v>7526</v>
      </c>
      <c r="O647" s="22">
        <v>7534</v>
      </c>
      <c r="P647" s="23">
        <f t="shared" si="102"/>
        <v>8</v>
      </c>
      <c r="Q647" s="23">
        <f t="shared" si="99"/>
        <v>2880</v>
      </c>
      <c r="R647" s="26">
        <v>0.39</v>
      </c>
    </row>
    <row r="648" spans="1:18" x14ac:dyDescent="0.3">
      <c r="A648" s="18">
        <f>IF([1]Agua!A647&gt;0,[1]Agua!A647,"-")</f>
        <v>43055</v>
      </c>
      <c r="B648" s="19">
        <f>IF([1]Agua!B647&gt;0,[1]Agua!B647,"-")</f>
        <v>0.20833333333333301</v>
      </c>
      <c r="C648" s="21">
        <f t="shared" si="103"/>
        <v>0.54</v>
      </c>
      <c r="D648" s="20">
        <v>0.52</v>
      </c>
      <c r="E648" s="20"/>
      <c r="F648" s="21">
        <f t="shared" ref="F648:F711" si="105">IF(D648&gt;0,C648-D648,"-")</f>
        <v>2.0000000000000018E-2</v>
      </c>
      <c r="G648" s="21">
        <f t="shared" si="104"/>
        <v>0.52</v>
      </c>
      <c r="H648" s="20">
        <v>0.5</v>
      </c>
      <c r="I648" s="20"/>
      <c r="J648" s="21">
        <f t="shared" ref="J648:J711" si="106">IF(H648&gt;0,G648-H648,"-")</f>
        <v>2.0000000000000018E-2</v>
      </c>
      <c r="K648" s="21">
        <f t="shared" si="100"/>
        <v>0</v>
      </c>
      <c r="L648" s="20"/>
      <c r="M648" s="21" t="str">
        <f t="shared" ref="M648:M711" si="107">IF(L648&gt;0,K648-L648,"-")</f>
        <v>-</v>
      </c>
      <c r="N648" s="25">
        <f t="shared" si="101"/>
        <v>7534</v>
      </c>
      <c r="O648" s="22">
        <v>7536</v>
      </c>
      <c r="P648" s="23">
        <f t="shared" si="102"/>
        <v>2</v>
      </c>
      <c r="Q648" s="23">
        <f t="shared" ref="Q648:Q711" si="108">IF(P648&gt;0,P648*360,0)</f>
        <v>720</v>
      </c>
      <c r="R648" s="26">
        <v>0.39</v>
      </c>
    </row>
    <row r="649" spans="1:18" x14ac:dyDescent="0.3">
      <c r="A649" s="18">
        <f>IF([1]Agua!A648&gt;0,[1]Agua!A648,"-")</f>
        <v>43056</v>
      </c>
      <c r="B649" s="19">
        <f>IF([1]Agua!B648&gt;0,[1]Agua!B648,"-")</f>
        <v>0.20833333333333301</v>
      </c>
      <c r="C649" s="21">
        <f t="shared" si="103"/>
        <v>0.52</v>
      </c>
      <c r="D649" s="20">
        <v>0.5</v>
      </c>
      <c r="E649" s="20"/>
      <c r="F649" s="21">
        <f t="shared" si="105"/>
        <v>2.0000000000000018E-2</v>
      </c>
      <c r="G649" s="21">
        <f t="shared" si="104"/>
        <v>0.5</v>
      </c>
      <c r="H649" s="20">
        <v>0.47</v>
      </c>
      <c r="I649" s="20"/>
      <c r="J649" s="21">
        <f t="shared" si="106"/>
        <v>3.0000000000000027E-2</v>
      </c>
      <c r="K649" s="21">
        <f t="shared" ref="K649:K712" si="109">IF(L648&gt;0,L648,0)</f>
        <v>0</v>
      </c>
      <c r="L649" s="20"/>
      <c r="M649" s="21" t="str">
        <f t="shared" si="107"/>
        <v>-</v>
      </c>
      <c r="N649" s="25">
        <f t="shared" ref="N649:N712" si="110">IF(O648&gt;0,O648,0)</f>
        <v>7536</v>
      </c>
      <c r="O649" s="22">
        <v>7540</v>
      </c>
      <c r="P649" s="23">
        <f t="shared" ref="P649:P712" si="111">IF(O649&gt;0,O649-N649,0)</f>
        <v>4</v>
      </c>
      <c r="Q649" s="23">
        <f t="shared" si="108"/>
        <v>1440</v>
      </c>
      <c r="R649" s="26">
        <v>0.39</v>
      </c>
    </row>
    <row r="650" spans="1:18" x14ac:dyDescent="0.3">
      <c r="A650" s="18">
        <f>IF([1]Agua!A649&gt;0,[1]Agua!A649,"-")</f>
        <v>43057</v>
      </c>
      <c r="B650" s="19">
        <f>IF([1]Agua!B649&gt;0,[1]Agua!B649,"-")</f>
        <v>0.20833333333333301</v>
      </c>
      <c r="C650" s="21">
        <f t="shared" si="103"/>
        <v>0.5</v>
      </c>
      <c r="D650" s="20">
        <v>0.48</v>
      </c>
      <c r="E650" s="20"/>
      <c r="F650" s="21">
        <f t="shared" si="105"/>
        <v>2.0000000000000018E-2</v>
      </c>
      <c r="G650" s="21">
        <f t="shared" si="104"/>
        <v>0.47</v>
      </c>
      <c r="H650" s="20">
        <v>0.45</v>
      </c>
      <c r="I650" s="20"/>
      <c r="J650" s="21">
        <f t="shared" si="106"/>
        <v>1.9999999999999962E-2</v>
      </c>
      <c r="K650" s="21">
        <f t="shared" si="109"/>
        <v>0</v>
      </c>
      <c r="L650" s="20"/>
      <c r="M650" s="21" t="str">
        <f t="shared" si="107"/>
        <v>-</v>
      </c>
      <c r="N650" s="25">
        <f t="shared" si="110"/>
        <v>7540</v>
      </c>
      <c r="O650" s="22">
        <v>7545</v>
      </c>
      <c r="P650" s="23">
        <f t="shared" si="111"/>
        <v>5</v>
      </c>
      <c r="Q650" s="23">
        <f t="shared" si="108"/>
        <v>1800</v>
      </c>
      <c r="R650" s="26">
        <v>0.4</v>
      </c>
    </row>
    <row r="651" spans="1:18" x14ac:dyDescent="0.3">
      <c r="A651" s="18">
        <f>IF([1]Agua!A650&gt;0,[1]Agua!A650,"-")</f>
        <v>43058</v>
      </c>
      <c r="B651" s="19">
        <f>IF([1]Agua!B650&gt;0,[1]Agua!B650,"-")</f>
        <v>0.20833333333333301</v>
      </c>
      <c r="C651" s="21">
        <f t="shared" si="103"/>
        <v>0.48</v>
      </c>
      <c r="D651" s="20">
        <v>0.46</v>
      </c>
      <c r="E651" s="20"/>
      <c r="F651" s="21">
        <f t="shared" si="105"/>
        <v>1.9999999999999962E-2</v>
      </c>
      <c r="G651" s="21">
        <f t="shared" si="104"/>
        <v>0.45</v>
      </c>
      <c r="H651" s="20">
        <v>0.43</v>
      </c>
      <c r="I651" s="20"/>
      <c r="J651" s="21">
        <f t="shared" si="106"/>
        <v>2.0000000000000018E-2</v>
      </c>
      <c r="K651" s="21">
        <f t="shared" si="109"/>
        <v>0</v>
      </c>
      <c r="L651" s="20"/>
      <c r="M651" s="21" t="str">
        <f t="shared" si="107"/>
        <v>-</v>
      </c>
      <c r="N651" s="25">
        <f t="shared" si="110"/>
        <v>7545</v>
      </c>
      <c r="O651" s="22">
        <v>7551</v>
      </c>
      <c r="P651" s="23">
        <f t="shared" si="111"/>
        <v>6</v>
      </c>
      <c r="Q651" s="23">
        <f t="shared" si="108"/>
        <v>2160</v>
      </c>
      <c r="R651" s="26">
        <v>0.4</v>
      </c>
    </row>
    <row r="652" spans="1:18" x14ac:dyDescent="0.3">
      <c r="A652" s="18">
        <f>IF([1]Agua!A651&gt;0,[1]Agua!A651,"-")</f>
        <v>43059</v>
      </c>
      <c r="B652" s="19">
        <f>IF([1]Agua!B651&gt;0,[1]Agua!B651,"-")</f>
        <v>0.20833333333333301</v>
      </c>
      <c r="C652" s="21">
        <f t="shared" si="103"/>
        <v>0.46</v>
      </c>
      <c r="D652" s="20">
        <v>0.44</v>
      </c>
      <c r="E652" s="20"/>
      <c r="F652" s="21">
        <f t="shared" si="105"/>
        <v>2.0000000000000018E-2</v>
      </c>
      <c r="G652" s="21">
        <f t="shared" si="104"/>
        <v>0.43</v>
      </c>
      <c r="H652" s="20">
        <v>0.41</v>
      </c>
      <c r="I652" s="20"/>
      <c r="J652" s="21">
        <f t="shared" si="106"/>
        <v>2.0000000000000018E-2</v>
      </c>
      <c r="K652" s="21">
        <f t="shared" si="109"/>
        <v>0</v>
      </c>
      <c r="L652" s="20"/>
      <c r="M652" s="21" t="str">
        <f t="shared" si="107"/>
        <v>-</v>
      </c>
      <c r="N652" s="25">
        <f t="shared" si="110"/>
        <v>7551</v>
      </c>
      <c r="O652" s="22">
        <v>7558</v>
      </c>
      <c r="P652" s="23">
        <f t="shared" si="111"/>
        <v>7</v>
      </c>
      <c r="Q652" s="23">
        <f t="shared" si="108"/>
        <v>2520</v>
      </c>
      <c r="R652" s="26">
        <v>0.43</v>
      </c>
    </row>
    <row r="653" spans="1:18" x14ac:dyDescent="0.3">
      <c r="A653" s="18">
        <f>IF([1]Agua!A652&gt;0,[1]Agua!A652,"-")</f>
        <v>43060</v>
      </c>
      <c r="B653" s="19">
        <f>IF([1]Agua!B652&gt;0,[1]Agua!B652,"-")</f>
        <v>0.20833333333333301</v>
      </c>
      <c r="C653" s="21">
        <f t="shared" si="103"/>
        <v>0.44</v>
      </c>
      <c r="D653" s="20">
        <v>0.42</v>
      </c>
      <c r="E653" s="20"/>
      <c r="F653" s="21">
        <f t="shared" si="105"/>
        <v>2.0000000000000018E-2</v>
      </c>
      <c r="G653" s="21">
        <f t="shared" si="104"/>
        <v>0.41</v>
      </c>
      <c r="H653" s="20">
        <v>0.38</v>
      </c>
      <c r="I653" s="20"/>
      <c r="J653" s="21">
        <f t="shared" si="106"/>
        <v>2.9999999999999971E-2</v>
      </c>
      <c r="K653" s="21">
        <f t="shared" si="109"/>
        <v>0</v>
      </c>
      <c r="L653" s="20"/>
      <c r="M653" s="21" t="str">
        <f t="shared" si="107"/>
        <v>-</v>
      </c>
      <c r="N653" s="25">
        <f t="shared" si="110"/>
        <v>7558</v>
      </c>
      <c r="O653" s="22">
        <v>7564</v>
      </c>
      <c r="P653" s="23">
        <f t="shared" si="111"/>
        <v>6</v>
      </c>
      <c r="Q653" s="23">
        <f t="shared" si="108"/>
        <v>2160</v>
      </c>
      <c r="R653" s="26">
        <v>0.43</v>
      </c>
    </row>
    <row r="654" spans="1:18" x14ac:dyDescent="0.3">
      <c r="A654" s="18">
        <f>IF([1]Agua!A653&gt;0,[1]Agua!A653,"-")</f>
        <v>43061</v>
      </c>
      <c r="B654" s="19">
        <f>IF([1]Agua!B653&gt;0,[1]Agua!B653,"-")</f>
        <v>0.20833333333333301</v>
      </c>
      <c r="C654" s="21">
        <f t="shared" si="103"/>
        <v>0.42</v>
      </c>
      <c r="D654" s="20">
        <v>0.4</v>
      </c>
      <c r="E654" s="20"/>
      <c r="F654" s="21">
        <f t="shared" si="105"/>
        <v>1.9999999999999962E-2</v>
      </c>
      <c r="G654" s="21">
        <f t="shared" si="104"/>
        <v>0.38</v>
      </c>
      <c r="H654" s="20">
        <v>0.34</v>
      </c>
      <c r="I654" s="20"/>
      <c r="J654" s="21">
        <f t="shared" si="106"/>
        <v>3.999999999999998E-2</v>
      </c>
      <c r="K654" s="21">
        <f t="shared" si="109"/>
        <v>0</v>
      </c>
      <c r="L654" s="20"/>
      <c r="M654" s="21" t="str">
        <f t="shared" si="107"/>
        <v>-</v>
      </c>
      <c r="N654" s="25">
        <f t="shared" si="110"/>
        <v>7564</v>
      </c>
      <c r="O654" s="22">
        <v>7569</v>
      </c>
      <c r="P654" s="23">
        <f t="shared" si="111"/>
        <v>5</v>
      </c>
      <c r="Q654" s="23">
        <f t="shared" si="108"/>
        <v>1800</v>
      </c>
      <c r="R654" s="26">
        <v>0.43</v>
      </c>
    </row>
    <row r="655" spans="1:18" x14ac:dyDescent="0.3">
      <c r="A655" s="18">
        <f>IF([1]Agua!A654&gt;0,[1]Agua!A654,"-")</f>
        <v>43062</v>
      </c>
      <c r="B655" s="19">
        <f>IF([1]Agua!B654&gt;0,[1]Agua!B654,"-")</f>
        <v>0.20833333333333301</v>
      </c>
      <c r="C655" s="21">
        <f t="shared" ref="C655:C718" si="112">IF(E654&gt;0,E654,D654)</f>
        <v>0.4</v>
      </c>
      <c r="D655" s="20">
        <v>0.38</v>
      </c>
      <c r="E655" s="20"/>
      <c r="F655" s="21">
        <f t="shared" si="105"/>
        <v>2.0000000000000018E-2</v>
      </c>
      <c r="G655" s="21">
        <f t="shared" ref="G655:G718" si="113">IF(I654&gt;0,I654,H654)</f>
        <v>0.34</v>
      </c>
      <c r="H655" s="20">
        <v>0.3</v>
      </c>
      <c r="I655" s="20"/>
      <c r="J655" s="21">
        <f t="shared" si="106"/>
        <v>4.0000000000000036E-2</v>
      </c>
      <c r="K655" s="21">
        <f t="shared" si="109"/>
        <v>0</v>
      </c>
      <c r="L655" s="20"/>
      <c r="M655" s="21" t="str">
        <f t="shared" si="107"/>
        <v>-</v>
      </c>
      <c r="N655" s="25">
        <f t="shared" si="110"/>
        <v>7569</v>
      </c>
      <c r="O655" s="22">
        <v>7575</v>
      </c>
      <c r="P655" s="23">
        <f t="shared" si="111"/>
        <v>6</v>
      </c>
      <c r="Q655" s="23">
        <f t="shared" si="108"/>
        <v>2160</v>
      </c>
      <c r="R655" s="26">
        <v>0.43</v>
      </c>
    </row>
    <row r="656" spans="1:18" x14ac:dyDescent="0.3">
      <c r="A656" s="18">
        <f>IF([1]Agua!A655&gt;0,[1]Agua!A655,"-")</f>
        <v>43063</v>
      </c>
      <c r="B656" s="19">
        <f>IF([1]Agua!B655&gt;0,[1]Agua!B655,"-")</f>
        <v>0.20833333333333301</v>
      </c>
      <c r="C656" s="21">
        <f t="shared" si="112"/>
        <v>0.38</v>
      </c>
      <c r="D656" s="20"/>
      <c r="E656" s="20">
        <v>0.85</v>
      </c>
      <c r="F656" s="21" t="str">
        <f t="shared" si="105"/>
        <v>-</v>
      </c>
      <c r="G656" s="21">
        <f t="shared" si="113"/>
        <v>0.3</v>
      </c>
      <c r="H656" s="20"/>
      <c r="I656" s="20">
        <v>0.7</v>
      </c>
      <c r="J656" s="21" t="str">
        <f t="shared" si="106"/>
        <v>-</v>
      </c>
      <c r="K656" s="21">
        <f t="shared" si="109"/>
        <v>0</v>
      </c>
      <c r="L656" s="20"/>
      <c r="M656" s="21" t="str">
        <f t="shared" si="107"/>
        <v>-</v>
      </c>
      <c r="N656" s="25">
        <f t="shared" si="110"/>
        <v>7575</v>
      </c>
      <c r="O656" s="22">
        <v>7581</v>
      </c>
      <c r="P656" s="23">
        <f t="shared" si="111"/>
        <v>6</v>
      </c>
      <c r="Q656" s="23">
        <f t="shared" si="108"/>
        <v>2160</v>
      </c>
      <c r="R656" s="26">
        <v>0.43</v>
      </c>
    </row>
    <row r="657" spans="1:18" x14ac:dyDescent="0.3">
      <c r="A657" s="18">
        <f>IF([1]Agua!A656&gt;0,[1]Agua!A656,"-")</f>
        <v>43064</v>
      </c>
      <c r="B657" s="19">
        <f>IF([1]Agua!B656&gt;0,[1]Agua!B656,"-")</f>
        <v>0.20833333333333301</v>
      </c>
      <c r="C657" s="21">
        <f t="shared" si="112"/>
        <v>0.85</v>
      </c>
      <c r="D657" s="20">
        <v>0.83</v>
      </c>
      <c r="E657" s="20"/>
      <c r="F657" s="21">
        <f t="shared" si="105"/>
        <v>2.0000000000000018E-2</v>
      </c>
      <c r="G657" s="21">
        <f t="shared" si="113"/>
        <v>0.7</v>
      </c>
      <c r="H657" s="20">
        <v>0.67</v>
      </c>
      <c r="I657" s="20"/>
      <c r="J657" s="21">
        <f t="shared" si="106"/>
        <v>2.9999999999999916E-2</v>
      </c>
      <c r="K657" s="21">
        <f t="shared" si="109"/>
        <v>0</v>
      </c>
      <c r="L657" s="20"/>
      <c r="M657" s="21" t="str">
        <f t="shared" si="107"/>
        <v>-</v>
      </c>
      <c r="N657" s="25">
        <f t="shared" si="110"/>
        <v>7581</v>
      </c>
      <c r="O657" s="22">
        <v>7586</v>
      </c>
      <c r="P657" s="23">
        <f t="shared" si="111"/>
        <v>5</v>
      </c>
      <c r="Q657" s="23">
        <f t="shared" si="108"/>
        <v>1800</v>
      </c>
      <c r="R657" s="26">
        <v>0.43</v>
      </c>
    </row>
    <row r="658" spans="1:18" x14ac:dyDescent="0.3">
      <c r="A658" s="18">
        <f>IF([1]Agua!A657&gt;0,[1]Agua!A657,"-")</f>
        <v>43065</v>
      </c>
      <c r="B658" s="19">
        <f>IF([1]Agua!B657&gt;0,[1]Agua!B657,"-")</f>
        <v>0.20833333333333301</v>
      </c>
      <c r="C658" s="21">
        <f t="shared" si="112"/>
        <v>0.83</v>
      </c>
      <c r="D658" s="20">
        <v>0.81</v>
      </c>
      <c r="E658" s="20"/>
      <c r="F658" s="21">
        <f t="shared" si="105"/>
        <v>1.9999999999999907E-2</v>
      </c>
      <c r="G658" s="21">
        <f t="shared" si="113"/>
        <v>0.67</v>
      </c>
      <c r="H658" s="20">
        <v>0.64</v>
      </c>
      <c r="I658" s="20"/>
      <c r="J658" s="21">
        <f t="shared" si="106"/>
        <v>3.0000000000000027E-2</v>
      </c>
      <c r="K658" s="21">
        <f t="shared" si="109"/>
        <v>0</v>
      </c>
      <c r="L658" s="20"/>
      <c r="M658" s="21" t="str">
        <f t="shared" si="107"/>
        <v>-</v>
      </c>
      <c r="N658" s="25">
        <f t="shared" si="110"/>
        <v>7586</v>
      </c>
      <c r="O658" s="22">
        <v>7591</v>
      </c>
      <c r="P658" s="23">
        <f t="shared" si="111"/>
        <v>5</v>
      </c>
      <c r="Q658" s="23">
        <f t="shared" si="108"/>
        <v>1800</v>
      </c>
      <c r="R658" s="26">
        <v>0.43</v>
      </c>
    </row>
    <row r="659" spans="1:18" x14ac:dyDescent="0.3">
      <c r="A659" s="18">
        <f>IF([1]Agua!A658&gt;0,[1]Agua!A658,"-")</f>
        <v>43066</v>
      </c>
      <c r="B659" s="19">
        <f>IF([1]Agua!B658&gt;0,[1]Agua!B658,"-")</f>
        <v>0.20833333333333301</v>
      </c>
      <c r="C659" s="21">
        <f t="shared" si="112"/>
        <v>0.81</v>
      </c>
      <c r="D659" s="20">
        <v>0.78</v>
      </c>
      <c r="E659" s="20"/>
      <c r="F659" s="21">
        <f t="shared" si="105"/>
        <v>3.0000000000000027E-2</v>
      </c>
      <c r="G659" s="21">
        <f t="shared" si="113"/>
        <v>0.64</v>
      </c>
      <c r="H659" s="20">
        <v>0.6</v>
      </c>
      <c r="I659" s="20"/>
      <c r="J659" s="21">
        <f t="shared" si="106"/>
        <v>4.0000000000000036E-2</v>
      </c>
      <c r="K659" s="21">
        <f t="shared" si="109"/>
        <v>0</v>
      </c>
      <c r="L659" s="20"/>
      <c r="M659" s="21" t="str">
        <f t="shared" si="107"/>
        <v>-</v>
      </c>
      <c r="N659" s="25">
        <f t="shared" si="110"/>
        <v>7591</v>
      </c>
      <c r="O659" s="22">
        <v>7596</v>
      </c>
      <c r="P659" s="23">
        <f t="shared" si="111"/>
        <v>5</v>
      </c>
      <c r="Q659" s="23">
        <f t="shared" si="108"/>
        <v>1800</v>
      </c>
      <c r="R659" s="26">
        <v>0.43</v>
      </c>
    </row>
    <row r="660" spans="1:18" x14ac:dyDescent="0.3">
      <c r="A660" s="18">
        <f>IF([1]Agua!A659&gt;0,[1]Agua!A659,"-")</f>
        <v>43067</v>
      </c>
      <c r="B660" s="19">
        <f>IF([1]Agua!B659&gt;0,[1]Agua!B659,"-")</f>
        <v>0.20833333333333301</v>
      </c>
      <c r="C660" s="21">
        <f t="shared" si="112"/>
        <v>0.78</v>
      </c>
      <c r="D660" s="20">
        <v>0.76</v>
      </c>
      <c r="E660" s="20"/>
      <c r="F660" s="21">
        <f t="shared" si="105"/>
        <v>2.0000000000000018E-2</v>
      </c>
      <c r="G660" s="21">
        <f t="shared" si="113"/>
        <v>0.6</v>
      </c>
      <c r="H660" s="20">
        <v>0.56999999999999995</v>
      </c>
      <c r="I660" s="20"/>
      <c r="J660" s="21">
        <f t="shared" si="106"/>
        <v>3.0000000000000027E-2</v>
      </c>
      <c r="K660" s="21">
        <f t="shared" si="109"/>
        <v>0</v>
      </c>
      <c r="L660" s="20"/>
      <c r="M660" s="21" t="str">
        <f t="shared" si="107"/>
        <v>-</v>
      </c>
      <c r="N660" s="25">
        <f t="shared" si="110"/>
        <v>7596</v>
      </c>
      <c r="O660" s="22">
        <v>7601</v>
      </c>
      <c r="P660" s="23">
        <f t="shared" si="111"/>
        <v>5</v>
      </c>
      <c r="Q660" s="23">
        <f t="shared" si="108"/>
        <v>1800</v>
      </c>
      <c r="R660" s="26">
        <v>0.46</v>
      </c>
    </row>
    <row r="661" spans="1:18" x14ac:dyDescent="0.3">
      <c r="A661" s="18">
        <f>IF([1]Agua!A660&gt;0,[1]Agua!A660,"-")</f>
        <v>43068</v>
      </c>
      <c r="B661" s="19">
        <f>IF([1]Agua!B660&gt;0,[1]Agua!B660,"-")</f>
        <v>0.20833333333333301</v>
      </c>
      <c r="C661" s="21">
        <f t="shared" si="112"/>
        <v>0.76</v>
      </c>
      <c r="D661" s="20">
        <v>0.74</v>
      </c>
      <c r="E661" s="20"/>
      <c r="F661" s="21">
        <f t="shared" si="105"/>
        <v>2.0000000000000018E-2</v>
      </c>
      <c r="G661" s="21">
        <f t="shared" si="113"/>
        <v>0.56999999999999995</v>
      </c>
      <c r="H661" s="20">
        <v>0.54</v>
      </c>
      <c r="I661" s="20"/>
      <c r="J661" s="21">
        <f t="shared" si="106"/>
        <v>2.9999999999999916E-2</v>
      </c>
      <c r="K661" s="21">
        <f t="shared" si="109"/>
        <v>0</v>
      </c>
      <c r="L661" s="20"/>
      <c r="M661" s="21" t="str">
        <f t="shared" si="107"/>
        <v>-</v>
      </c>
      <c r="N661" s="25">
        <f t="shared" si="110"/>
        <v>7601</v>
      </c>
      <c r="O661" s="22">
        <v>7605</v>
      </c>
      <c r="P661" s="23">
        <f t="shared" si="111"/>
        <v>4</v>
      </c>
      <c r="Q661" s="23">
        <f t="shared" si="108"/>
        <v>1440</v>
      </c>
      <c r="R661" s="26">
        <v>0.43</v>
      </c>
    </row>
    <row r="662" spans="1:18" x14ac:dyDescent="0.3">
      <c r="A662" s="18">
        <f>IF([1]Agua!A661&gt;0,[1]Agua!A661,"-")</f>
        <v>43069</v>
      </c>
      <c r="B662" s="19">
        <f>IF([1]Agua!B661&gt;0,[1]Agua!B661,"-")</f>
        <v>0.20833333333333301</v>
      </c>
      <c r="C662" s="21">
        <f t="shared" si="112"/>
        <v>0.74</v>
      </c>
      <c r="D662" s="20">
        <v>0.72</v>
      </c>
      <c r="E662" s="20"/>
      <c r="F662" s="21">
        <f t="shared" si="105"/>
        <v>2.0000000000000018E-2</v>
      </c>
      <c r="G662" s="21">
        <f t="shared" si="113"/>
        <v>0.54</v>
      </c>
      <c r="H662" s="20">
        <v>0.52</v>
      </c>
      <c r="I662" s="20"/>
      <c r="J662" s="21">
        <f t="shared" si="106"/>
        <v>2.0000000000000018E-2</v>
      </c>
      <c r="K662" s="21">
        <f t="shared" si="109"/>
        <v>0</v>
      </c>
      <c r="L662" s="20"/>
      <c r="M662" s="21" t="str">
        <f t="shared" si="107"/>
        <v>-</v>
      </c>
      <c r="N662" s="25">
        <f t="shared" si="110"/>
        <v>7605</v>
      </c>
      <c r="O662" s="22">
        <v>7608</v>
      </c>
      <c r="P662" s="23">
        <f t="shared" si="111"/>
        <v>3</v>
      </c>
      <c r="Q662" s="23">
        <f t="shared" si="108"/>
        <v>1080</v>
      </c>
      <c r="R662" s="26">
        <v>0.43</v>
      </c>
    </row>
    <row r="663" spans="1:18" x14ac:dyDescent="0.3">
      <c r="A663" s="18">
        <f>IF([1]Agua!A662&gt;0,[1]Agua!A662,"-")</f>
        <v>43070</v>
      </c>
      <c r="B663" s="19">
        <f>IF([1]Agua!B662&gt;0,[1]Agua!B662,"-")</f>
        <v>0.20833333333333301</v>
      </c>
      <c r="C663" s="21">
        <f t="shared" si="112"/>
        <v>0.72</v>
      </c>
      <c r="D663" s="20">
        <v>0.7</v>
      </c>
      <c r="E663" s="20"/>
      <c r="F663" s="21">
        <f t="shared" si="105"/>
        <v>2.0000000000000018E-2</v>
      </c>
      <c r="G663" s="21">
        <f t="shared" si="113"/>
        <v>0.52</v>
      </c>
      <c r="H663" s="20">
        <v>0.48</v>
      </c>
      <c r="I663" s="20"/>
      <c r="J663" s="21">
        <f t="shared" si="106"/>
        <v>4.0000000000000036E-2</v>
      </c>
      <c r="K663" s="21">
        <f t="shared" si="109"/>
        <v>0</v>
      </c>
      <c r="L663" s="20"/>
      <c r="M663" s="21" t="str">
        <f t="shared" si="107"/>
        <v>-</v>
      </c>
      <c r="N663" s="25">
        <f t="shared" si="110"/>
        <v>7608</v>
      </c>
      <c r="O663" s="22">
        <v>7613</v>
      </c>
      <c r="P663" s="23">
        <f t="shared" si="111"/>
        <v>5</v>
      </c>
      <c r="Q663" s="23">
        <f t="shared" si="108"/>
        <v>1800</v>
      </c>
      <c r="R663" s="26">
        <v>0.43</v>
      </c>
    </row>
    <row r="664" spans="1:18" x14ac:dyDescent="0.3">
      <c r="A664" s="18">
        <f>IF([1]Agua!A663&gt;0,[1]Agua!A663,"-")</f>
        <v>43071</v>
      </c>
      <c r="B664" s="19">
        <f>IF([1]Agua!B663&gt;0,[1]Agua!B663,"-")</f>
        <v>0.20833333333333301</v>
      </c>
      <c r="C664" s="21">
        <f t="shared" si="112"/>
        <v>0.7</v>
      </c>
      <c r="D664" s="20">
        <v>0.68</v>
      </c>
      <c r="E664" s="20"/>
      <c r="F664" s="21">
        <f t="shared" si="105"/>
        <v>1.9999999999999907E-2</v>
      </c>
      <c r="G664" s="21">
        <f t="shared" si="113"/>
        <v>0.48</v>
      </c>
      <c r="H664" s="20">
        <v>0.44</v>
      </c>
      <c r="I664" s="20"/>
      <c r="J664" s="21">
        <f t="shared" si="106"/>
        <v>3.999999999999998E-2</v>
      </c>
      <c r="K664" s="21">
        <f t="shared" si="109"/>
        <v>0</v>
      </c>
      <c r="L664" s="20"/>
      <c r="M664" s="21" t="str">
        <f t="shared" si="107"/>
        <v>-</v>
      </c>
      <c r="N664" s="25">
        <f t="shared" si="110"/>
        <v>7613</v>
      </c>
      <c r="O664" s="22">
        <v>7618</v>
      </c>
      <c r="P664" s="23">
        <f t="shared" si="111"/>
        <v>5</v>
      </c>
      <c r="Q664" s="23">
        <f t="shared" si="108"/>
        <v>1800</v>
      </c>
      <c r="R664" s="26">
        <v>0.43</v>
      </c>
    </row>
    <row r="665" spans="1:18" x14ac:dyDescent="0.3">
      <c r="A665" s="18">
        <f>IF([1]Agua!A664&gt;0,[1]Agua!A664,"-")</f>
        <v>43072</v>
      </c>
      <c r="B665" s="19">
        <f>IF([1]Agua!B664&gt;0,[1]Agua!B664,"-")</f>
        <v>0.20833333333333301</v>
      </c>
      <c r="C665" s="21">
        <f t="shared" si="112"/>
        <v>0.68</v>
      </c>
      <c r="D665" s="20">
        <v>0.66</v>
      </c>
      <c r="E665" s="20"/>
      <c r="F665" s="21">
        <f t="shared" si="105"/>
        <v>2.0000000000000018E-2</v>
      </c>
      <c r="G665" s="21">
        <f t="shared" si="113"/>
        <v>0.44</v>
      </c>
      <c r="H665" s="20">
        <v>0.4</v>
      </c>
      <c r="I665" s="20"/>
      <c r="J665" s="21">
        <f t="shared" si="106"/>
        <v>3.999999999999998E-2</v>
      </c>
      <c r="K665" s="21">
        <f t="shared" si="109"/>
        <v>0</v>
      </c>
      <c r="L665" s="20"/>
      <c r="M665" s="21" t="str">
        <f t="shared" si="107"/>
        <v>-</v>
      </c>
      <c r="N665" s="25">
        <f t="shared" si="110"/>
        <v>7618</v>
      </c>
      <c r="O665" s="22">
        <v>7624</v>
      </c>
      <c r="P665" s="23">
        <f t="shared" si="111"/>
        <v>6</v>
      </c>
      <c r="Q665" s="23">
        <f t="shared" si="108"/>
        <v>2160</v>
      </c>
      <c r="R665" s="26">
        <v>0.43</v>
      </c>
    </row>
    <row r="666" spans="1:18" x14ac:dyDescent="0.3">
      <c r="A666" s="18">
        <f>IF([1]Agua!A665&gt;0,[1]Agua!A665,"-")</f>
        <v>43073</v>
      </c>
      <c r="B666" s="19">
        <f>IF([1]Agua!B665&gt;0,[1]Agua!B665,"-")</f>
        <v>0.20833333333333301</v>
      </c>
      <c r="C666" s="21">
        <f t="shared" si="112"/>
        <v>0.66</v>
      </c>
      <c r="D666" s="20">
        <v>0.64</v>
      </c>
      <c r="E666" s="20"/>
      <c r="F666" s="21">
        <f t="shared" si="105"/>
        <v>2.0000000000000018E-2</v>
      </c>
      <c r="G666" s="21">
        <f t="shared" si="113"/>
        <v>0.4</v>
      </c>
      <c r="H666" s="20">
        <v>0.37</v>
      </c>
      <c r="I666" s="20"/>
      <c r="J666" s="21">
        <f t="shared" si="106"/>
        <v>3.0000000000000027E-2</v>
      </c>
      <c r="K666" s="21">
        <f t="shared" si="109"/>
        <v>0</v>
      </c>
      <c r="L666" s="20"/>
      <c r="M666" s="21" t="str">
        <f t="shared" si="107"/>
        <v>-</v>
      </c>
      <c r="N666" s="25">
        <f t="shared" si="110"/>
        <v>7624</v>
      </c>
      <c r="O666" s="22">
        <v>7629</v>
      </c>
      <c r="P666" s="23">
        <f t="shared" si="111"/>
        <v>5</v>
      </c>
      <c r="Q666" s="23">
        <f t="shared" si="108"/>
        <v>1800</v>
      </c>
      <c r="R666" s="26">
        <v>0.43</v>
      </c>
    </row>
    <row r="667" spans="1:18" x14ac:dyDescent="0.3">
      <c r="A667" s="18">
        <f>IF([1]Agua!A666&gt;0,[1]Agua!A666,"-")</f>
        <v>43074</v>
      </c>
      <c r="B667" s="19">
        <f>IF([1]Agua!B666&gt;0,[1]Agua!B666,"-")</f>
        <v>0.20833333333333301</v>
      </c>
      <c r="C667" s="21">
        <f t="shared" si="112"/>
        <v>0.64</v>
      </c>
      <c r="D667" s="20">
        <v>0.62</v>
      </c>
      <c r="E667" s="20"/>
      <c r="F667" s="21">
        <f t="shared" si="105"/>
        <v>2.0000000000000018E-2</v>
      </c>
      <c r="G667" s="21">
        <f t="shared" si="113"/>
        <v>0.37</v>
      </c>
      <c r="H667" s="20">
        <v>0.35</v>
      </c>
      <c r="I667" s="20"/>
      <c r="J667" s="21">
        <f t="shared" si="106"/>
        <v>2.0000000000000018E-2</v>
      </c>
      <c r="K667" s="21">
        <f t="shared" si="109"/>
        <v>0</v>
      </c>
      <c r="L667" s="20"/>
      <c r="M667" s="21" t="str">
        <f t="shared" si="107"/>
        <v>-</v>
      </c>
      <c r="N667" s="25">
        <f t="shared" si="110"/>
        <v>7629</v>
      </c>
      <c r="O667" s="22">
        <v>7634</v>
      </c>
      <c r="P667" s="23">
        <f t="shared" si="111"/>
        <v>5</v>
      </c>
      <c r="Q667" s="23">
        <f t="shared" si="108"/>
        <v>1800</v>
      </c>
      <c r="R667" s="26">
        <v>0.43</v>
      </c>
    </row>
    <row r="668" spans="1:18" x14ac:dyDescent="0.3">
      <c r="A668" s="18">
        <f>IF([1]Agua!A667&gt;0,[1]Agua!A667,"-")</f>
        <v>43075</v>
      </c>
      <c r="B668" s="19">
        <f>IF([1]Agua!B667&gt;0,[1]Agua!B667,"-")</f>
        <v>0.20833333333333301</v>
      </c>
      <c r="C668" s="21">
        <f t="shared" si="112"/>
        <v>0.62</v>
      </c>
      <c r="D668" s="20">
        <v>0.6</v>
      </c>
      <c r="E668" s="20"/>
      <c r="F668" s="21">
        <f t="shared" si="105"/>
        <v>2.0000000000000018E-2</v>
      </c>
      <c r="G668" s="21">
        <f t="shared" si="113"/>
        <v>0.35</v>
      </c>
      <c r="H668" s="20"/>
      <c r="I668" s="20">
        <v>0.8</v>
      </c>
      <c r="J668" s="21" t="str">
        <f t="shared" si="106"/>
        <v>-</v>
      </c>
      <c r="K668" s="21">
        <f t="shared" si="109"/>
        <v>0</v>
      </c>
      <c r="L668" s="20"/>
      <c r="M668" s="21" t="str">
        <f t="shared" si="107"/>
        <v>-</v>
      </c>
      <c r="N668" s="25">
        <f t="shared" si="110"/>
        <v>7634</v>
      </c>
      <c r="O668" s="22">
        <v>7640</v>
      </c>
      <c r="P668" s="23">
        <f t="shared" si="111"/>
        <v>6</v>
      </c>
      <c r="Q668" s="23">
        <f t="shared" si="108"/>
        <v>2160</v>
      </c>
      <c r="R668" s="26">
        <v>0.43</v>
      </c>
    </row>
    <row r="669" spans="1:18" x14ac:dyDescent="0.3">
      <c r="A669" s="18">
        <f>IF([1]Agua!A668&gt;0,[1]Agua!A668,"-")</f>
        <v>43076</v>
      </c>
      <c r="B669" s="19">
        <f>IF([1]Agua!B668&gt;0,[1]Agua!B668,"-")</f>
        <v>0.20833333333333301</v>
      </c>
      <c r="C669" s="21">
        <f t="shared" si="112"/>
        <v>0.6</v>
      </c>
      <c r="D669" s="20">
        <v>0.56999999999999995</v>
      </c>
      <c r="E669" s="20"/>
      <c r="F669" s="21">
        <f t="shared" si="105"/>
        <v>3.0000000000000027E-2</v>
      </c>
      <c r="G669" s="21">
        <f t="shared" si="113"/>
        <v>0.8</v>
      </c>
      <c r="H669" s="20">
        <v>0.77</v>
      </c>
      <c r="I669" s="20"/>
      <c r="J669" s="21">
        <f t="shared" si="106"/>
        <v>3.0000000000000027E-2</v>
      </c>
      <c r="K669" s="21">
        <f t="shared" si="109"/>
        <v>0</v>
      </c>
      <c r="L669" s="20"/>
      <c r="M669" s="21" t="str">
        <f t="shared" si="107"/>
        <v>-</v>
      </c>
      <c r="N669" s="25">
        <f t="shared" si="110"/>
        <v>7640</v>
      </c>
      <c r="O669" s="22">
        <v>7644</v>
      </c>
      <c r="P669" s="23">
        <f t="shared" si="111"/>
        <v>4</v>
      </c>
      <c r="Q669" s="23">
        <f t="shared" si="108"/>
        <v>1440</v>
      </c>
      <c r="R669" s="26">
        <v>0.43</v>
      </c>
    </row>
    <row r="670" spans="1:18" x14ac:dyDescent="0.3">
      <c r="A670" s="18">
        <f>IF([1]Agua!A669&gt;0,[1]Agua!A669,"-")</f>
        <v>43077</v>
      </c>
      <c r="B670" s="19">
        <f>IF([1]Agua!B669&gt;0,[1]Agua!B669,"-")</f>
        <v>0.20833333333333301</v>
      </c>
      <c r="C670" s="21">
        <f t="shared" si="112"/>
        <v>0.56999999999999995</v>
      </c>
      <c r="D670" s="20">
        <v>0.54</v>
      </c>
      <c r="E670" s="20"/>
      <c r="F670" s="21">
        <f t="shared" si="105"/>
        <v>2.9999999999999916E-2</v>
      </c>
      <c r="G670" s="21">
        <f t="shared" si="113"/>
        <v>0.77</v>
      </c>
      <c r="H670" s="20">
        <v>0.75</v>
      </c>
      <c r="I670" s="20"/>
      <c r="J670" s="21">
        <f t="shared" si="106"/>
        <v>2.0000000000000018E-2</v>
      </c>
      <c r="K670" s="21">
        <f t="shared" si="109"/>
        <v>0</v>
      </c>
      <c r="L670" s="20"/>
      <c r="M670" s="21" t="str">
        <f t="shared" si="107"/>
        <v>-</v>
      </c>
      <c r="N670" s="25">
        <f t="shared" si="110"/>
        <v>7644</v>
      </c>
      <c r="O670" s="22">
        <v>7650</v>
      </c>
      <c r="P670" s="23">
        <f t="shared" si="111"/>
        <v>6</v>
      </c>
      <c r="Q670" s="23">
        <f t="shared" si="108"/>
        <v>2160</v>
      </c>
      <c r="R670" s="26">
        <v>0.43</v>
      </c>
    </row>
    <row r="671" spans="1:18" x14ac:dyDescent="0.3">
      <c r="A671" s="18">
        <f>IF([1]Agua!A670&gt;0,[1]Agua!A670,"-")</f>
        <v>43078</v>
      </c>
      <c r="B671" s="19">
        <f>IF([1]Agua!B670&gt;0,[1]Agua!B670,"-")</f>
        <v>0.20833333333333301</v>
      </c>
      <c r="C671" s="21">
        <f t="shared" si="112"/>
        <v>0.54</v>
      </c>
      <c r="D671" s="20">
        <v>0.52</v>
      </c>
      <c r="E671" s="20"/>
      <c r="F671" s="21">
        <f t="shared" si="105"/>
        <v>2.0000000000000018E-2</v>
      </c>
      <c r="G671" s="21">
        <f t="shared" si="113"/>
        <v>0.75</v>
      </c>
      <c r="H671" s="20">
        <v>0.72</v>
      </c>
      <c r="I671" s="20"/>
      <c r="J671" s="21">
        <f t="shared" si="106"/>
        <v>3.0000000000000027E-2</v>
      </c>
      <c r="K671" s="21">
        <f t="shared" si="109"/>
        <v>0</v>
      </c>
      <c r="L671" s="20"/>
      <c r="M671" s="21" t="str">
        <f t="shared" si="107"/>
        <v>-</v>
      </c>
      <c r="N671" s="25">
        <f t="shared" si="110"/>
        <v>7650</v>
      </c>
      <c r="O671" s="22">
        <v>7655</v>
      </c>
      <c r="P671" s="23">
        <f t="shared" si="111"/>
        <v>5</v>
      </c>
      <c r="Q671" s="23">
        <f t="shared" si="108"/>
        <v>1800</v>
      </c>
      <c r="R671" s="26">
        <v>0.43</v>
      </c>
    </row>
    <row r="672" spans="1:18" x14ac:dyDescent="0.3">
      <c r="A672" s="18">
        <f>IF([1]Agua!A671&gt;0,[1]Agua!A671,"-")</f>
        <v>43079</v>
      </c>
      <c r="B672" s="19">
        <f>IF([1]Agua!B671&gt;0,[1]Agua!B671,"-")</f>
        <v>0.20833333333333301</v>
      </c>
      <c r="C672" s="21">
        <f t="shared" si="112"/>
        <v>0.52</v>
      </c>
      <c r="D672" s="20">
        <v>0.5</v>
      </c>
      <c r="E672" s="20"/>
      <c r="F672" s="21">
        <f t="shared" si="105"/>
        <v>2.0000000000000018E-2</v>
      </c>
      <c r="G672" s="21">
        <f t="shared" si="113"/>
        <v>0.72</v>
      </c>
      <c r="H672" s="20">
        <v>0.7</v>
      </c>
      <c r="I672" s="20"/>
      <c r="J672" s="21">
        <f t="shared" si="106"/>
        <v>2.0000000000000018E-2</v>
      </c>
      <c r="K672" s="21">
        <f t="shared" si="109"/>
        <v>0</v>
      </c>
      <c r="L672" s="20"/>
      <c r="M672" s="21" t="str">
        <f t="shared" si="107"/>
        <v>-</v>
      </c>
      <c r="N672" s="25">
        <f t="shared" si="110"/>
        <v>7655</v>
      </c>
      <c r="O672" s="22">
        <v>7661</v>
      </c>
      <c r="P672" s="23">
        <f t="shared" si="111"/>
        <v>6</v>
      </c>
      <c r="Q672" s="23">
        <f t="shared" si="108"/>
        <v>2160</v>
      </c>
      <c r="R672" s="26">
        <v>0.43</v>
      </c>
    </row>
    <row r="673" spans="1:18" x14ac:dyDescent="0.3">
      <c r="A673" s="18">
        <f>IF([1]Agua!A672&gt;0,[1]Agua!A672,"-")</f>
        <v>43080</v>
      </c>
      <c r="B673" s="19">
        <f>IF([1]Agua!B672&gt;0,[1]Agua!B672,"-")</f>
        <v>0.20833333333333301</v>
      </c>
      <c r="C673" s="21">
        <f t="shared" si="112"/>
        <v>0.5</v>
      </c>
      <c r="D673" s="20">
        <v>0.47</v>
      </c>
      <c r="E673" s="20"/>
      <c r="F673" s="21">
        <f t="shared" si="105"/>
        <v>3.0000000000000027E-2</v>
      </c>
      <c r="G673" s="21">
        <f t="shared" si="113"/>
        <v>0.7</v>
      </c>
      <c r="H673" s="20">
        <v>0.67</v>
      </c>
      <c r="I673" s="20"/>
      <c r="J673" s="21">
        <f t="shared" si="106"/>
        <v>2.9999999999999916E-2</v>
      </c>
      <c r="K673" s="21">
        <f t="shared" si="109"/>
        <v>0</v>
      </c>
      <c r="L673" s="20"/>
      <c r="M673" s="21" t="str">
        <f t="shared" si="107"/>
        <v>-</v>
      </c>
      <c r="N673" s="25">
        <f t="shared" si="110"/>
        <v>7661</v>
      </c>
      <c r="O673" s="22">
        <v>7666</v>
      </c>
      <c r="P673" s="23">
        <f t="shared" si="111"/>
        <v>5</v>
      </c>
      <c r="Q673" s="23">
        <f t="shared" si="108"/>
        <v>1800</v>
      </c>
      <c r="R673" s="26">
        <v>0.43</v>
      </c>
    </row>
    <row r="674" spans="1:18" x14ac:dyDescent="0.3">
      <c r="A674" s="18">
        <f>IF([1]Agua!A673&gt;0,[1]Agua!A673,"-")</f>
        <v>43081</v>
      </c>
      <c r="B674" s="19">
        <f>IF([1]Agua!B673&gt;0,[1]Agua!B673,"-")</f>
        <v>0.20833333333333301</v>
      </c>
      <c r="C674" s="21">
        <f t="shared" si="112"/>
        <v>0.47</v>
      </c>
      <c r="D674" s="20">
        <v>0.45</v>
      </c>
      <c r="E674" s="20"/>
      <c r="F674" s="21">
        <f t="shared" si="105"/>
        <v>1.9999999999999962E-2</v>
      </c>
      <c r="G674" s="21">
        <f t="shared" si="113"/>
        <v>0.67</v>
      </c>
      <c r="H674" s="20">
        <v>0.65</v>
      </c>
      <c r="I674" s="20"/>
      <c r="J674" s="21">
        <f t="shared" si="106"/>
        <v>2.0000000000000018E-2</v>
      </c>
      <c r="K674" s="21">
        <f t="shared" si="109"/>
        <v>0</v>
      </c>
      <c r="L674" s="20"/>
      <c r="M674" s="21" t="str">
        <f t="shared" si="107"/>
        <v>-</v>
      </c>
      <c r="N674" s="25">
        <f t="shared" si="110"/>
        <v>7666</v>
      </c>
      <c r="O674" s="22">
        <v>7670</v>
      </c>
      <c r="P674" s="23">
        <f t="shared" si="111"/>
        <v>4</v>
      </c>
      <c r="Q674" s="23">
        <f t="shared" si="108"/>
        <v>1440</v>
      </c>
      <c r="R674" s="26">
        <v>0.43</v>
      </c>
    </row>
    <row r="675" spans="1:18" x14ac:dyDescent="0.3">
      <c r="A675" s="18">
        <f>IF([1]Agua!A674&gt;0,[1]Agua!A674,"-")</f>
        <v>43082</v>
      </c>
      <c r="B675" s="19">
        <f>IF([1]Agua!B674&gt;0,[1]Agua!B674,"-")</f>
        <v>0.20833333333333301</v>
      </c>
      <c r="C675" s="21">
        <f t="shared" si="112"/>
        <v>0.45</v>
      </c>
      <c r="D675" s="20">
        <v>0.43</v>
      </c>
      <c r="E675" s="20"/>
      <c r="F675" s="21">
        <f t="shared" si="105"/>
        <v>2.0000000000000018E-2</v>
      </c>
      <c r="G675" s="21">
        <f t="shared" si="113"/>
        <v>0.65</v>
      </c>
      <c r="H675" s="20">
        <v>0.62</v>
      </c>
      <c r="I675" s="20"/>
      <c r="J675" s="21">
        <f t="shared" si="106"/>
        <v>3.0000000000000027E-2</v>
      </c>
      <c r="K675" s="21">
        <f t="shared" si="109"/>
        <v>0</v>
      </c>
      <c r="L675" s="20"/>
      <c r="M675" s="21" t="str">
        <f t="shared" si="107"/>
        <v>-</v>
      </c>
      <c r="N675" s="25">
        <f t="shared" si="110"/>
        <v>7670</v>
      </c>
      <c r="O675" s="22">
        <v>7674</v>
      </c>
      <c r="P675" s="23">
        <f t="shared" si="111"/>
        <v>4</v>
      </c>
      <c r="Q675" s="23">
        <f t="shared" si="108"/>
        <v>1440</v>
      </c>
      <c r="R675" s="26">
        <v>0.43</v>
      </c>
    </row>
    <row r="676" spans="1:18" x14ac:dyDescent="0.3">
      <c r="A676" s="18">
        <f>IF([1]Agua!A675&gt;0,[1]Agua!A675,"-")</f>
        <v>43083</v>
      </c>
      <c r="B676" s="19">
        <f>IF([1]Agua!B675&gt;0,[1]Agua!B675,"-")</f>
        <v>0.20833333333333301</v>
      </c>
      <c r="C676" s="21">
        <f t="shared" si="112"/>
        <v>0.43</v>
      </c>
      <c r="D676" s="20">
        <v>0.4</v>
      </c>
      <c r="E676" s="20"/>
      <c r="F676" s="21">
        <f t="shared" si="105"/>
        <v>2.9999999999999971E-2</v>
      </c>
      <c r="G676" s="21">
        <f t="shared" si="113"/>
        <v>0.62</v>
      </c>
      <c r="H676" s="20">
        <v>0.59</v>
      </c>
      <c r="I676" s="20"/>
      <c r="J676" s="21">
        <f t="shared" si="106"/>
        <v>3.0000000000000027E-2</v>
      </c>
      <c r="K676" s="21">
        <f t="shared" si="109"/>
        <v>0</v>
      </c>
      <c r="L676" s="20"/>
      <c r="M676" s="21" t="str">
        <f t="shared" si="107"/>
        <v>-</v>
      </c>
      <c r="N676" s="25">
        <f t="shared" si="110"/>
        <v>7674</v>
      </c>
      <c r="O676" s="22">
        <v>7678</v>
      </c>
      <c r="P676" s="23">
        <f t="shared" si="111"/>
        <v>4</v>
      </c>
      <c r="Q676" s="23">
        <f t="shared" si="108"/>
        <v>1440</v>
      </c>
      <c r="R676" s="26">
        <v>0.25</v>
      </c>
    </row>
    <row r="677" spans="1:18" x14ac:dyDescent="0.3">
      <c r="A677" s="18">
        <f>IF([1]Agua!A676&gt;0,[1]Agua!A676,"-")</f>
        <v>43084</v>
      </c>
      <c r="B677" s="19">
        <f>IF([1]Agua!B676&gt;0,[1]Agua!B676,"-")</f>
        <v>0.20833333333333301</v>
      </c>
      <c r="C677" s="21">
        <f t="shared" si="112"/>
        <v>0.4</v>
      </c>
      <c r="D677" s="20"/>
      <c r="E677" s="20">
        <v>0.84</v>
      </c>
      <c r="F677" s="21" t="str">
        <f t="shared" si="105"/>
        <v>-</v>
      </c>
      <c r="G677" s="21">
        <f t="shared" si="113"/>
        <v>0.59</v>
      </c>
      <c r="H677" s="20">
        <v>0.56000000000000005</v>
      </c>
      <c r="I677" s="20"/>
      <c r="J677" s="21">
        <f t="shared" si="106"/>
        <v>2.9999999999999916E-2</v>
      </c>
      <c r="K677" s="21">
        <f t="shared" si="109"/>
        <v>0</v>
      </c>
      <c r="L677" s="20"/>
      <c r="M677" s="21" t="str">
        <f t="shared" si="107"/>
        <v>-</v>
      </c>
      <c r="N677" s="25">
        <f t="shared" si="110"/>
        <v>7678</v>
      </c>
      <c r="O677" s="22">
        <v>7682</v>
      </c>
      <c r="P677" s="23">
        <f t="shared" si="111"/>
        <v>4</v>
      </c>
      <c r="Q677" s="23">
        <f t="shared" si="108"/>
        <v>1440</v>
      </c>
      <c r="R677" s="26">
        <v>0.28999999999999998</v>
      </c>
    </row>
    <row r="678" spans="1:18" x14ac:dyDescent="0.3">
      <c r="A678" s="18">
        <f>IF([1]Agua!A677&gt;0,[1]Agua!A677,"-")</f>
        <v>43085</v>
      </c>
      <c r="B678" s="19">
        <f>IF([1]Agua!B677&gt;0,[1]Agua!B677,"-")</f>
        <v>0.20833333333333301</v>
      </c>
      <c r="C678" s="21">
        <f t="shared" si="112"/>
        <v>0.84</v>
      </c>
      <c r="D678" s="20">
        <v>0.82</v>
      </c>
      <c r="E678" s="20"/>
      <c r="F678" s="21">
        <f t="shared" si="105"/>
        <v>2.0000000000000018E-2</v>
      </c>
      <c r="G678" s="21">
        <f t="shared" si="113"/>
        <v>0.56000000000000005</v>
      </c>
      <c r="H678" s="20">
        <v>0.52</v>
      </c>
      <c r="I678" s="20"/>
      <c r="J678" s="21">
        <f t="shared" si="106"/>
        <v>4.0000000000000036E-2</v>
      </c>
      <c r="K678" s="21">
        <f t="shared" si="109"/>
        <v>0</v>
      </c>
      <c r="L678" s="20"/>
      <c r="M678" s="21" t="str">
        <f t="shared" si="107"/>
        <v>-</v>
      </c>
      <c r="N678" s="25">
        <f t="shared" si="110"/>
        <v>7682</v>
      </c>
      <c r="O678" s="22">
        <v>7687</v>
      </c>
      <c r="P678" s="23">
        <f t="shared" si="111"/>
        <v>5</v>
      </c>
      <c r="Q678" s="23">
        <f t="shared" si="108"/>
        <v>1800</v>
      </c>
      <c r="R678" s="26">
        <v>0.28999999999999998</v>
      </c>
    </row>
    <row r="679" spans="1:18" x14ac:dyDescent="0.3">
      <c r="A679" s="18">
        <f>IF([1]Agua!A678&gt;0,[1]Agua!A678,"-")</f>
        <v>43086</v>
      </c>
      <c r="B679" s="19">
        <f>IF([1]Agua!B678&gt;0,[1]Agua!B678,"-")</f>
        <v>0.20833333333333301</v>
      </c>
      <c r="C679" s="21">
        <f t="shared" si="112"/>
        <v>0.82</v>
      </c>
      <c r="D679" s="20">
        <v>0.8</v>
      </c>
      <c r="E679" s="20"/>
      <c r="F679" s="21">
        <f t="shared" si="105"/>
        <v>1.9999999999999907E-2</v>
      </c>
      <c r="G679" s="21">
        <f t="shared" si="113"/>
        <v>0.52</v>
      </c>
      <c r="H679" s="20">
        <v>0.48</v>
      </c>
      <c r="I679" s="20"/>
      <c r="J679" s="21">
        <f t="shared" si="106"/>
        <v>4.0000000000000036E-2</v>
      </c>
      <c r="K679" s="21">
        <f t="shared" si="109"/>
        <v>0</v>
      </c>
      <c r="L679" s="20"/>
      <c r="M679" s="21" t="str">
        <f t="shared" si="107"/>
        <v>-</v>
      </c>
      <c r="N679" s="25">
        <f t="shared" si="110"/>
        <v>7687</v>
      </c>
      <c r="O679" s="22">
        <v>7693</v>
      </c>
      <c r="P679" s="23">
        <f t="shared" si="111"/>
        <v>6</v>
      </c>
      <c r="Q679" s="23">
        <f t="shared" si="108"/>
        <v>2160</v>
      </c>
      <c r="R679" s="26">
        <v>0.33</v>
      </c>
    </row>
    <row r="680" spans="1:18" x14ac:dyDescent="0.3">
      <c r="A680" s="18">
        <f>IF([1]Agua!A679&gt;0,[1]Agua!A679,"-")</f>
        <v>43087</v>
      </c>
      <c r="B680" s="19">
        <f>IF([1]Agua!B679&gt;0,[1]Agua!B679,"-")</f>
        <v>0.20833333333333301</v>
      </c>
      <c r="C680" s="21">
        <f t="shared" si="112"/>
        <v>0.8</v>
      </c>
      <c r="D680" s="20">
        <v>0.78</v>
      </c>
      <c r="E680" s="20"/>
      <c r="F680" s="21">
        <f t="shared" si="105"/>
        <v>2.0000000000000018E-2</v>
      </c>
      <c r="G680" s="21">
        <f t="shared" si="113"/>
        <v>0.48</v>
      </c>
      <c r="H680" s="20">
        <v>0.44</v>
      </c>
      <c r="I680" s="20"/>
      <c r="J680" s="21">
        <f t="shared" si="106"/>
        <v>3.999999999999998E-2</v>
      </c>
      <c r="K680" s="21">
        <f t="shared" si="109"/>
        <v>0</v>
      </c>
      <c r="L680" s="20"/>
      <c r="M680" s="21" t="str">
        <f t="shared" si="107"/>
        <v>-</v>
      </c>
      <c r="N680" s="25">
        <f t="shared" si="110"/>
        <v>7693</v>
      </c>
      <c r="O680" s="22">
        <v>7699</v>
      </c>
      <c r="P680" s="23">
        <f t="shared" si="111"/>
        <v>6</v>
      </c>
      <c r="Q680" s="23">
        <f t="shared" si="108"/>
        <v>2160</v>
      </c>
      <c r="R680" s="26">
        <v>0.37</v>
      </c>
    </row>
    <row r="681" spans="1:18" x14ac:dyDescent="0.3">
      <c r="A681" s="18">
        <f>IF([1]Agua!A680&gt;0,[1]Agua!A680,"-")</f>
        <v>43088</v>
      </c>
      <c r="B681" s="19">
        <f>IF([1]Agua!B680&gt;0,[1]Agua!B680,"-")</f>
        <v>0.20833333333333301</v>
      </c>
      <c r="C681" s="21">
        <f t="shared" si="112"/>
        <v>0.78</v>
      </c>
      <c r="D681" s="20">
        <v>0.76</v>
      </c>
      <c r="E681" s="20"/>
      <c r="F681" s="21">
        <f t="shared" si="105"/>
        <v>2.0000000000000018E-2</v>
      </c>
      <c r="G681" s="21">
        <f t="shared" si="113"/>
        <v>0.44</v>
      </c>
      <c r="H681" s="20">
        <v>0.4</v>
      </c>
      <c r="I681" s="20"/>
      <c r="J681" s="21">
        <f t="shared" si="106"/>
        <v>3.999999999999998E-2</v>
      </c>
      <c r="K681" s="21">
        <f t="shared" si="109"/>
        <v>0</v>
      </c>
      <c r="L681" s="20"/>
      <c r="M681" s="21" t="str">
        <f t="shared" si="107"/>
        <v>-</v>
      </c>
      <c r="N681" s="25">
        <f t="shared" si="110"/>
        <v>7699</v>
      </c>
      <c r="O681" s="22">
        <v>7706</v>
      </c>
      <c r="P681" s="23">
        <f t="shared" si="111"/>
        <v>7</v>
      </c>
      <c r="Q681" s="23">
        <f t="shared" si="108"/>
        <v>2520</v>
      </c>
      <c r="R681" s="26">
        <v>0.43</v>
      </c>
    </row>
    <row r="682" spans="1:18" x14ac:dyDescent="0.3">
      <c r="A682" s="18">
        <f>IF([1]Agua!A681&gt;0,[1]Agua!A681,"-")</f>
        <v>43089</v>
      </c>
      <c r="B682" s="19">
        <f>IF([1]Agua!B681&gt;0,[1]Agua!B681,"-")</f>
        <v>0.20833333333333301</v>
      </c>
      <c r="C682" s="21">
        <f t="shared" si="112"/>
        <v>0.76</v>
      </c>
      <c r="D682" s="20">
        <v>0.74</v>
      </c>
      <c r="E682" s="20"/>
      <c r="F682" s="21">
        <f t="shared" si="105"/>
        <v>2.0000000000000018E-2</v>
      </c>
      <c r="G682" s="21">
        <f t="shared" si="113"/>
        <v>0.4</v>
      </c>
      <c r="H682" s="20">
        <v>0.36</v>
      </c>
      <c r="I682" s="20"/>
      <c r="J682" s="21">
        <f t="shared" si="106"/>
        <v>4.0000000000000036E-2</v>
      </c>
      <c r="K682" s="21">
        <f t="shared" si="109"/>
        <v>0</v>
      </c>
      <c r="L682" s="20"/>
      <c r="M682" s="21" t="str">
        <f t="shared" si="107"/>
        <v>-</v>
      </c>
      <c r="N682" s="25">
        <f t="shared" si="110"/>
        <v>7706</v>
      </c>
      <c r="O682" s="22">
        <v>7712</v>
      </c>
      <c r="P682" s="23">
        <f t="shared" si="111"/>
        <v>6</v>
      </c>
      <c r="Q682" s="23">
        <f t="shared" si="108"/>
        <v>2160</v>
      </c>
      <c r="R682" s="26">
        <v>0.43</v>
      </c>
    </row>
    <row r="683" spans="1:18" x14ac:dyDescent="0.3">
      <c r="A683" s="18">
        <f>IF([1]Agua!A682&gt;0,[1]Agua!A682,"-")</f>
        <v>43090</v>
      </c>
      <c r="B683" s="19">
        <f>IF([1]Agua!B682&gt;0,[1]Agua!B682,"-")</f>
        <v>0.20833333333333301</v>
      </c>
      <c r="C683" s="21">
        <f t="shared" si="112"/>
        <v>0.74</v>
      </c>
      <c r="D683" s="20">
        <v>0.72</v>
      </c>
      <c r="E683" s="20"/>
      <c r="F683" s="21">
        <f t="shared" si="105"/>
        <v>2.0000000000000018E-2</v>
      </c>
      <c r="G683" s="21">
        <f t="shared" si="113"/>
        <v>0.36</v>
      </c>
      <c r="H683" s="20">
        <v>0.32</v>
      </c>
      <c r="I683" s="20"/>
      <c r="J683" s="21">
        <f t="shared" si="106"/>
        <v>3.999999999999998E-2</v>
      </c>
      <c r="K683" s="21">
        <f t="shared" si="109"/>
        <v>0</v>
      </c>
      <c r="L683" s="20"/>
      <c r="M683" s="21" t="str">
        <f t="shared" si="107"/>
        <v>-</v>
      </c>
      <c r="N683" s="25">
        <f t="shared" si="110"/>
        <v>7712</v>
      </c>
      <c r="O683" s="22">
        <v>7719</v>
      </c>
      <c r="P683" s="23">
        <f t="shared" si="111"/>
        <v>7</v>
      </c>
      <c r="Q683" s="23">
        <f t="shared" si="108"/>
        <v>2520</v>
      </c>
      <c r="R683" s="26">
        <v>0.43</v>
      </c>
    </row>
    <row r="684" spans="1:18" x14ac:dyDescent="0.3">
      <c r="A684" s="18">
        <f>IF([1]Agua!A683&gt;0,[1]Agua!A683,"-")</f>
        <v>43091</v>
      </c>
      <c r="B684" s="19">
        <f>IF([1]Agua!B683&gt;0,[1]Agua!B683,"-")</f>
        <v>0.20833333333333301</v>
      </c>
      <c r="C684" s="21">
        <f t="shared" si="112"/>
        <v>0.72</v>
      </c>
      <c r="D684" s="20">
        <v>0.7</v>
      </c>
      <c r="E684" s="20"/>
      <c r="F684" s="21">
        <f t="shared" si="105"/>
        <v>2.0000000000000018E-2</v>
      </c>
      <c r="G684" s="21">
        <f t="shared" si="113"/>
        <v>0.32</v>
      </c>
      <c r="H684" s="20">
        <v>0.28000000000000003</v>
      </c>
      <c r="I684" s="20"/>
      <c r="J684" s="21">
        <f t="shared" si="106"/>
        <v>3.999999999999998E-2</v>
      </c>
      <c r="K684" s="21">
        <f t="shared" si="109"/>
        <v>0</v>
      </c>
      <c r="L684" s="20"/>
      <c r="M684" s="21" t="str">
        <f t="shared" si="107"/>
        <v>-</v>
      </c>
      <c r="N684" s="25">
        <f t="shared" si="110"/>
        <v>7719</v>
      </c>
      <c r="O684" s="22">
        <v>7725</v>
      </c>
      <c r="P684" s="23">
        <f t="shared" si="111"/>
        <v>6</v>
      </c>
      <c r="Q684" s="23">
        <f t="shared" si="108"/>
        <v>2160</v>
      </c>
      <c r="R684" s="26">
        <v>0.43</v>
      </c>
    </row>
    <row r="685" spans="1:18" x14ac:dyDescent="0.3">
      <c r="A685" s="18">
        <f>IF([1]Agua!A684&gt;0,[1]Agua!A684,"-")</f>
        <v>43092</v>
      </c>
      <c r="B685" s="19">
        <f>IF([1]Agua!B684&gt;0,[1]Agua!B684,"-")</f>
        <v>0.20833333333333301</v>
      </c>
      <c r="C685" s="21">
        <f t="shared" si="112"/>
        <v>0.7</v>
      </c>
      <c r="D685" s="20">
        <v>0.67</v>
      </c>
      <c r="E685" s="20"/>
      <c r="F685" s="21">
        <f t="shared" si="105"/>
        <v>2.9999999999999916E-2</v>
      </c>
      <c r="G685" s="21">
        <f t="shared" si="113"/>
        <v>0.28000000000000003</v>
      </c>
      <c r="H685" s="20">
        <v>0.25</v>
      </c>
      <c r="I685" s="20"/>
      <c r="J685" s="21">
        <f t="shared" si="106"/>
        <v>3.0000000000000027E-2</v>
      </c>
      <c r="K685" s="21">
        <f t="shared" si="109"/>
        <v>0</v>
      </c>
      <c r="L685" s="20"/>
      <c r="M685" s="21" t="str">
        <f t="shared" si="107"/>
        <v>-</v>
      </c>
      <c r="N685" s="25">
        <f t="shared" si="110"/>
        <v>7725</v>
      </c>
      <c r="O685" s="22">
        <v>7730</v>
      </c>
      <c r="P685" s="23">
        <f t="shared" si="111"/>
        <v>5</v>
      </c>
      <c r="Q685" s="23">
        <f t="shared" si="108"/>
        <v>1800</v>
      </c>
      <c r="R685" s="26">
        <v>0.43</v>
      </c>
    </row>
    <row r="686" spans="1:18" x14ac:dyDescent="0.3">
      <c r="A686" s="18">
        <f>IF([1]Agua!A685&gt;0,[1]Agua!A685,"-")</f>
        <v>43093</v>
      </c>
      <c r="B686" s="19">
        <f>IF([1]Agua!B685&gt;0,[1]Agua!B685,"-")</f>
        <v>0.20833333333333301</v>
      </c>
      <c r="C686" s="21">
        <f t="shared" si="112"/>
        <v>0.67</v>
      </c>
      <c r="D686" s="20">
        <v>0.65</v>
      </c>
      <c r="E686" s="20"/>
      <c r="F686" s="21">
        <f t="shared" si="105"/>
        <v>2.0000000000000018E-2</v>
      </c>
      <c r="G686" s="21">
        <f t="shared" si="113"/>
        <v>0.25</v>
      </c>
      <c r="H686" s="20">
        <v>0.2</v>
      </c>
      <c r="I686" s="20"/>
      <c r="J686" s="21">
        <f t="shared" si="106"/>
        <v>4.9999999999999989E-2</v>
      </c>
      <c r="K686" s="21">
        <f t="shared" si="109"/>
        <v>0</v>
      </c>
      <c r="L686" s="20"/>
      <c r="M686" s="21" t="str">
        <f t="shared" si="107"/>
        <v>-</v>
      </c>
      <c r="N686" s="25">
        <f t="shared" si="110"/>
        <v>7730</v>
      </c>
      <c r="O686" s="22">
        <v>7736</v>
      </c>
      <c r="P686" s="23">
        <f t="shared" si="111"/>
        <v>6</v>
      </c>
      <c r="Q686" s="23">
        <f t="shared" si="108"/>
        <v>2160</v>
      </c>
      <c r="R686" s="26">
        <v>0.46</v>
      </c>
    </row>
    <row r="687" spans="1:18" x14ac:dyDescent="0.3">
      <c r="A687" s="18">
        <f>IF([1]Agua!A686&gt;0,[1]Agua!A686,"-")</f>
        <v>43094</v>
      </c>
      <c r="B687" s="19">
        <f>IF([1]Agua!B686&gt;0,[1]Agua!B686,"-")</f>
        <v>0.20833333333333301</v>
      </c>
      <c r="C687" s="21">
        <f t="shared" si="112"/>
        <v>0.65</v>
      </c>
      <c r="D687" s="20">
        <v>0.63</v>
      </c>
      <c r="E687" s="20"/>
      <c r="F687" s="21">
        <f t="shared" si="105"/>
        <v>2.0000000000000018E-2</v>
      </c>
      <c r="G687" s="21">
        <f t="shared" si="113"/>
        <v>0.2</v>
      </c>
      <c r="H687" s="20">
        <v>0.15</v>
      </c>
      <c r="I687" s="20"/>
      <c r="J687" s="21">
        <f t="shared" si="106"/>
        <v>5.0000000000000017E-2</v>
      </c>
      <c r="K687" s="21">
        <f t="shared" si="109"/>
        <v>0</v>
      </c>
      <c r="L687" s="20"/>
      <c r="M687" s="21" t="str">
        <f t="shared" si="107"/>
        <v>-</v>
      </c>
      <c r="N687" s="25">
        <f t="shared" si="110"/>
        <v>7736</v>
      </c>
      <c r="O687" s="22">
        <v>7743</v>
      </c>
      <c r="P687" s="23">
        <f t="shared" si="111"/>
        <v>7</v>
      </c>
      <c r="Q687" s="23">
        <f t="shared" si="108"/>
        <v>2520</v>
      </c>
      <c r="R687" s="26">
        <v>0.46</v>
      </c>
    </row>
    <row r="688" spans="1:18" x14ac:dyDescent="0.3">
      <c r="A688" s="18">
        <f>IF([1]Agua!A687&gt;0,[1]Agua!A687,"-")</f>
        <v>43095</v>
      </c>
      <c r="B688" s="19">
        <f>IF([1]Agua!B687&gt;0,[1]Agua!B687,"-")</f>
        <v>0.20833333333333301</v>
      </c>
      <c r="C688" s="21">
        <f t="shared" si="112"/>
        <v>0.63</v>
      </c>
      <c r="D688" s="20">
        <v>0.6</v>
      </c>
      <c r="E688" s="20"/>
      <c r="F688" s="21">
        <f t="shared" si="105"/>
        <v>3.0000000000000027E-2</v>
      </c>
      <c r="G688" s="21">
        <f t="shared" si="113"/>
        <v>0.15</v>
      </c>
      <c r="H688" s="20">
        <v>0.1</v>
      </c>
      <c r="I688" s="20"/>
      <c r="J688" s="21">
        <f t="shared" si="106"/>
        <v>4.9999999999999989E-2</v>
      </c>
      <c r="K688" s="21">
        <f t="shared" si="109"/>
        <v>0</v>
      </c>
      <c r="L688" s="20"/>
      <c r="M688" s="21" t="str">
        <f t="shared" si="107"/>
        <v>-</v>
      </c>
      <c r="N688" s="25">
        <f t="shared" si="110"/>
        <v>7743</v>
      </c>
      <c r="O688" s="22">
        <v>7749</v>
      </c>
      <c r="P688" s="23">
        <f t="shared" si="111"/>
        <v>6</v>
      </c>
      <c r="Q688" s="23">
        <f t="shared" si="108"/>
        <v>2160</v>
      </c>
      <c r="R688" s="26">
        <v>0.46</v>
      </c>
    </row>
    <row r="689" spans="1:18" x14ac:dyDescent="0.3">
      <c r="A689" s="18">
        <f>IF([1]Agua!A688&gt;0,[1]Agua!A688,"-")</f>
        <v>43096</v>
      </c>
      <c r="B689" s="19">
        <f>IF([1]Agua!B688&gt;0,[1]Agua!B688,"-")</f>
        <v>0.20833333333333301</v>
      </c>
      <c r="C689" s="21">
        <f t="shared" si="112"/>
        <v>0.6</v>
      </c>
      <c r="D689" s="20">
        <v>0.56000000000000005</v>
      </c>
      <c r="E689" s="20"/>
      <c r="F689" s="21">
        <f t="shared" si="105"/>
        <v>3.9999999999999925E-2</v>
      </c>
      <c r="G689" s="21">
        <f t="shared" si="113"/>
        <v>0.1</v>
      </c>
      <c r="H689" s="20">
        <v>0</v>
      </c>
      <c r="I689" s="20">
        <v>0.8</v>
      </c>
      <c r="J689" s="21" t="str">
        <f t="shared" si="106"/>
        <v>-</v>
      </c>
      <c r="K689" s="21">
        <f t="shared" si="109"/>
        <v>0</v>
      </c>
      <c r="L689" s="20"/>
      <c r="M689" s="21" t="str">
        <f t="shared" si="107"/>
        <v>-</v>
      </c>
      <c r="N689" s="25">
        <f t="shared" si="110"/>
        <v>7749</v>
      </c>
      <c r="O689" s="22">
        <v>7756</v>
      </c>
      <c r="P689" s="23">
        <f t="shared" si="111"/>
        <v>7</v>
      </c>
      <c r="Q689" s="23">
        <f t="shared" si="108"/>
        <v>2520</v>
      </c>
      <c r="R689" s="26">
        <v>0.46</v>
      </c>
    </row>
    <row r="690" spans="1:18" x14ac:dyDescent="0.3">
      <c r="A690" s="18">
        <f>IF([1]Agua!A689&gt;0,[1]Agua!A689,"-")</f>
        <v>43097</v>
      </c>
      <c r="B690" s="19">
        <f>IF([1]Agua!B689&gt;0,[1]Agua!B689,"-")</f>
        <v>0.20833333333333301</v>
      </c>
      <c r="C690" s="21">
        <f t="shared" si="112"/>
        <v>0.56000000000000005</v>
      </c>
      <c r="D690" s="20">
        <v>0.51</v>
      </c>
      <c r="E690" s="20"/>
      <c r="F690" s="21">
        <f t="shared" si="105"/>
        <v>5.0000000000000044E-2</v>
      </c>
      <c r="G690" s="21">
        <f t="shared" si="113"/>
        <v>0.8</v>
      </c>
      <c r="H690" s="20">
        <v>0.76</v>
      </c>
      <c r="I690" s="20"/>
      <c r="J690" s="21">
        <f t="shared" si="106"/>
        <v>4.0000000000000036E-2</v>
      </c>
      <c r="K690" s="21">
        <f t="shared" si="109"/>
        <v>0</v>
      </c>
      <c r="L690" s="20"/>
      <c r="M690" s="21" t="str">
        <f t="shared" si="107"/>
        <v>-</v>
      </c>
      <c r="N690" s="25">
        <f t="shared" si="110"/>
        <v>7756</v>
      </c>
      <c r="O690" s="22">
        <v>7762</v>
      </c>
      <c r="P690" s="23">
        <f t="shared" si="111"/>
        <v>6</v>
      </c>
      <c r="Q690" s="23">
        <f t="shared" si="108"/>
        <v>2160</v>
      </c>
      <c r="R690" s="26">
        <v>0.46</v>
      </c>
    </row>
    <row r="691" spans="1:18" x14ac:dyDescent="0.3">
      <c r="A691" s="18">
        <f>IF([1]Agua!A690&gt;0,[1]Agua!A690,"-")</f>
        <v>43098</v>
      </c>
      <c r="B691" s="19">
        <f>IF([1]Agua!B690&gt;0,[1]Agua!B690,"-")</f>
        <v>0.20833333333333301</v>
      </c>
      <c r="C691" s="21">
        <f t="shared" si="112"/>
        <v>0.51</v>
      </c>
      <c r="D691" s="20">
        <v>0.41</v>
      </c>
      <c r="E691" s="20">
        <v>0.83</v>
      </c>
      <c r="F691" s="21">
        <f t="shared" si="105"/>
        <v>0.10000000000000003</v>
      </c>
      <c r="G691" s="21">
        <f t="shared" si="113"/>
        <v>0.76</v>
      </c>
      <c r="H691" s="20">
        <v>0.72</v>
      </c>
      <c r="I691" s="20"/>
      <c r="J691" s="21">
        <f t="shared" si="106"/>
        <v>4.0000000000000036E-2</v>
      </c>
      <c r="K691" s="21">
        <f t="shared" si="109"/>
        <v>0</v>
      </c>
      <c r="L691" s="20"/>
      <c r="M691" s="21" t="str">
        <f t="shared" si="107"/>
        <v>-</v>
      </c>
      <c r="N691" s="25">
        <f t="shared" si="110"/>
        <v>7762</v>
      </c>
      <c r="O691" s="22">
        <v>7768</v>
      </c>
      <c r="P691" s="23">
        <f t="shared" si="111"/>
        <v>6</v>
      </c>
      <c r="Q691" s="23">
        <f t="shared" si="108"/>
        <v>2160</v>
      </c>
      <c r="R691" s="26">
        <v>0.46</v>
      </c>
    </row>
    <row r="692" spans="1:18" x14ac:dyDescent="0.3">
      <c r="A692" s="18">
        <f>IF([1]Agua!A691&gt;0,[1]Agua!A691,"-")</f>
        <v>43099</v>
      </c>
      <c r="B692" s="19">
        <f>IF([1]Agua!B691&gt;0,[1]Agua!B691,"-")</f>
        <v>0.20833333333333301</v>
      </c>
      <c r="C692" s="21">
        <f t="shared" si="112"/>
        <v>0.83</v>
      </c>
      <c r="D692" s="20">
        <v>0.82</v>
      </c>
      <c r="E692" s="20"/>
      <c r="F692" s="21">
        <f t="shared" si="105"/>
        <v>1.0000000000000009E-2</v>
      </c>
      <c r="G692" s="21">
        <f t="shared" si="113"/>
        <v>0.72</v>
      </c>
      <c r="H692" s="20">
        <v>0.68</v>
      </c>
      <c r="I692" s="20"/>
      <c r="J692" s="21">
        <f t="shared" si="106"/>
        <v>3.9999999999999925E-2</v>
      </c>
      <c r="K692" s="21">
        <f t="shared" si="109"/>
        <v>0</v>
      </c>
      <c r="L692" s="20"/>
      <c r="M692" s="21" t="str">
        <f t="shared" si="107"/>
        <v>-</v>
      </c>
      <c r="N692" s="25">
        <f t="shared" si="110"/>
        <v>7768</v>
      </c>
      <c r="O692" s="22">
        <v>7774</v>
      </c>
      <c r="P692" s="23">
        <f t="shared" si="111"/>
        <v>6</v>
      </c>
      <c r="Q692" s="23">
        <f t="shared" si="108"/>
        <v>2160</v>
      </c>
      <c r="R692" s="26">
        <v>0.46</v>
      </c>
    </row>
    <row r="693" spans="1:18" x14ac:dyDescent="0.3">
      <c r="A693" s="18">
        <f>IF([1]Agua!A692&gt;0,[1]Agua!A692,"-")</f>
        <v>43100</v>
      </c>
      <c r="B693" s="19">
        <f>IF([1]Agua!B692&gt;0,[1]Agua!B692,"-")</f>
        <v>0.20833333333333301</v>
      </c>
      <c r="C693" s="21">
        <f t="shared" si="112"/>
        <v>0.82</v>
      </c>
      <c r="D693" s="20">
        <v>0.8</v>
      </c>
      <c r="E693" s="20"/>
      <c r="F693" s="21">
        <f t="shared" si="105"/>
        <v>1.9999999999999907E-2</v>
      </c>
      <c r="G693" s="21">
        <f t="shared" si="113"/>
        <v>0.68</v>
      </c>
      <c r="H693" s="20">
        <v>0.64</v>
      </c>
      <c r="I693" s="20"/>
      <c r="J693" s="21">
        <f t="shared" si="106"/>
        <v>4.0000000000000036E-2</v>
      </c>
      <c r="K693" s="21">
        <f t="shared" si="109"/>
        <v>0</v>
      </c>
      <c r="L693" s="20"/>
      <c r="M693" s="21" t="str">
        <f t="shared" si="107"/>
        <v>-</v>
      </c>
      <c r="N693" s="25">
        <f t="shared" si="110"/>
        <v>7774</v>
      </c>
      <c r="O693" s="22">
        <v>7780</v>
      </c>
      <c r="P693" s="23">
        <f t="shared" si="111"/>
        <v>6</v>
      </c>
      <c r="Q693" s="23">
        <f t="shared" si="108"/>
        <v>2160</v>
      </c>
      <c r="R693" s="26">
        <v>0.46</v>
      </c>
    </row>
    <row r="694" spans="1:18" x14ac:dyDescent="0.3">
      <c r="A694" s="18">
        <f>IF([1]Agua!A693&gt;0,[1]Agua!A693,"-")</f>
        <v>43101</v>
      </c>
      <c r="B694" s="19">
        <f>IF([1]Agua!B693&gt;0,[1]Agua!B693,"-")</f>
        <v>0.20833333333333301</v>
      </c>
      <c r="C694" s="21">
        <f t="shared" si="112"/>
        <v>0.8</v>
      </c>
      <c r="D694" s="20">
        <v>0.77</v>
      </c>
      <c r="E694" s="20"/>
      <c r="F694" s="21">
        <f t="shared" si="105"/>
        <v>3.0000000000000027E-2</v>
      </c>
      <c r="G694" s="21">
        <f t="shared" si="113"/>
        <v>0.64</v>
      </c>
      <c r="H694" s="20">
        <v>0.61</v>
      </c>
      <c r="I694" s="20"/>
      <c r="J694" s="21">
        <f t="shared" si="106"/>
        <v>3.0000000000000027E-2</v>
      </c>
      <c r="K694" s="21">
        <f t="shared" si="109"/>
        <v>0</v>
      </c>
      <c r="L694" s="20"/>
      <c r="M694" s="21" t="str">
        <f t="shared" si="107"/>
        <v>-</v>
      </c>
      <c r="N694" s="25">
        <f t="shared" si="110"/>
        <v>7780</v>
      </c>
      <c r="O694" s="22">
        <v>7785</v>
      </c>
      <c r="P694" s="23">
        <f t="shared" si="111"/>
        <v>5</v>
      </c>
      <c r="Q694" s="23">
        <f t="shared" si="108"/>
        <v>1800</v>
      </c>
      <c r="R694" s="26">
        <v>0.46</v>
      </c>
    </row>
    <row r="695" spans="1:18" x14ac:dyDescent="0.3">
      <c r="A695" s="18">
        <f>IF([1]Agua!A694&gt;0,[1]Agua!A694,"-")</f>
        <v>43102</v>
      </c>
      <c r="B695" s="19">
        <f>IF([1]Agua!B694&gt;0,[1]Agua!B694,"-")</f>
        <v>0.20833333333333301</v>
      </c>
      <c r="C695" s="21">
        <f t="shared" si="112"/>
        <v>0.77</v>
      </c>
      <c r="D695" s="20">
        <v>0.74</v>
      </c>
      <c r="E695" s="20"/>
      <c r="F695" s="21">
        <f t="shared" si="105"/>
        <v>3.0000000000000027E-2</v>
      </c>
      <c r="G695" s="21">
        <f t="shared" si="113"/>
        <v>0.61</v>
      </c>
      <c r="H695" s="20">
        <v>0.57999999999999996</v>
      </c>
      <c r="I695" s="20"/>
      <c r="J695" s="21">
        <f t="shared" si="106"/>
        <v>3.0000000000000027E-2</v>
      </c>
      <c r="K695" s="21">
        <f t="shared" si="109"/>
        <v>0</v>
      </c>
      <c r="L695" s="20"/>
      <c r="M695" s="21" t="str">
        <f t="shared" si="107"/>
        <v>-</v>
      </c>
      <c r="N695" s="25">
        <f t="shared" si="110"/>
        <v>7785</v>
      </c>
      <c r="O695" s="22">
        <v>7791</v>
      </c>
      <c r="P695" s="23">
        <f t="shared" si="111"/>
        <v>6</v>
      </c>
      <c r="Q695" s="23">
        <f t="shared" si="108"/>
        <v>2160</v>
      </c>
      <c r="R695" s="26">
        <v>0.46</v>
      </c>
    </row>
    <row r="696" spans="1:18" x14ac:dyDescent="0.3">
      <c r="A696" s="18">
        <f>IF([1]Agua!A695&gt;0,[1]Agua!A695,"-")</f>
        <v>43103</v>
      </c>
      <c r="B696" s="19">
        <f>IF([1]Agua!B695&gt;0,[1]Agua!B695,"-")</f>
        <v>0.20833333333333301</v>
      </c>
      <c r="C696" s="21">
        <f t="shared" si="112"/>
        <v>0.74</v>
      </c>
      <c r="D696" s="20">
        <v>0.7</v>
      </c>
      <c r="E696" s="20"/>
      <c r="F696" s="21">
        <f t="shared" si="105"/>
        <v>4.0000000000000036E-2</v>
      </c>
      <c r="G696" s="21">
        <f t="shared" si="113"/>
        <v>0.57999999999999996</v>
      </c>
      <c r="H696" s="20">
        <v>0.54</v>
      </c>
      <c r="I696" s="20"/>
      <c r="J696" s="21">
        <f t="shared" si="106"/>
        <v>3.9999999999999925E-2</v>
      </c>
      <c r="K696" s="21">
        <f t="shared" si="109"/>
        <v>0</v>
      </c>
      <c r="L696" s="20"/>
      <c r="M696" s="21" t="str">
        <f t="shared" si="107"/>
        <v>-</v>
      </c>
      <c r="N696" s="25">
        <f t="shared" si="110"/>
        <v>7791</v>
      </c>
      <c r="O696" s="22">
        <v>7796</v>
      </c>
      <c r="P696" s="23">
        <f t="shared" si="111"/>
        <v>5</v>
      </c>
      <c r="Q696" s="23">
        <f t="shared" si="108"/>
        <v>1800</v>
      </c>
      <c r="R696" s="26">
        <v>0.46</v>
      </c>
    </row>
    <row r="697" spans="1:18" x14ac:dyDescent="0.3">
      <c r="A697" s="18">
        <f>IF([1]Agua!A696&gt;0,[1]Agua!A696,"-")</f>
        <v>43104</v>
      </c>
      <c r="B697" s="19">
        <f>IF([1]Agua!B696&gt;0,[1]Agua!B696,"-")</f>
        <v>0.20833333333333301</v>
      </c>
      <c r="C697" s="21">
        <f t="shared" si="112"/>
        <v>0.7</v>
      </c>
      <c r="D697" s="20">
        <v>0.67</v>
      </c>
      <c r="E697" s="20"/>
      <c r="F697" s="21">
        <f t="shared" si="105"/>
        <v>2.9999999999999916E-2</v>
      </c>
      <c r="G697" s="21">
        <f t="shared" si="113"/>
        <v>0.54</v>
      </c>
      <c r="H697" s="20">
        <v>0.5</v>
      </c>
      <c r="I697" s="20"/>
      <c r="J697" s="21">
        <f t="shared" si="106"/>
        <v>4.0000000000000036E-2</v>
      </c>
      <c r="K697" s="21">
        <f t="shared" si="109"/>
        <v>0</v>
      </c>
      <c r="L697" s="20"/>
      <c r="M697" s="21" t="str">
        <f t="shared" si="107"/>
        <v>-</v>
      </c>
      <c r="N697" s="25">
        <f t="shared" si="110"/>
        <v>7796</v>
      </c>
      <c r="O697" s="22">
        <v>7801</v>
      </c>
      <c r="P697" s="23">
        <f t="shared" si="111"/>
        <v>5</v>
      </c>
      <c r="Q697" s="23">
        <f t="shared" si="108"/>
        <v>1800</v>
      </c>
      <c r="R697" s="26">
        <v>0.42</v>
      </c>
    </row>
    <row r="698" spans="1:18" x14ac:dyDescent="0.3">
      <c r="A698" s="18">
        <f>IF([1]Agua!A697&gt;0,[1]Agua!A697,"-")</f>
        <v>43105</v>
      </c>
      <c r="B698" s="19">
        <f>IF([1]Agua!B697&gt;0,[1]Agua!B697,"-")</f>
        <v>0.20833333333333301</v>
      </c>
      <c r="C698" s="21">
        <f t="shared" si="112"/>
        <v>0.67</v>
      </c>
      <c r="D698" s="20">
        <v>0.64</v>
      </c>
      <c r="E698" s="20"/>
      <c r="F698" s="21">
        <f t="shared" si="105"/>
        <v>3.0000000000000027E-2</v>
      </c>
      <c r="G698" s="21">
        <f t="shared" si="113"/>
        <v>0.5</v>
      </c>
      <c r="H698" s="20">
        <v>0.46</v>
      </c>
      <c r="I698" s="20"/>
      <c r="J698" s="21">
        <f t="shared" si="106"/>
        <v>3.999999999999998E-2</v>
      </c>
      <c r="K698" s="21">
        <f t="shared" si="109"/>
        <v>0</v>
      </c>
      <c r="L698" s="20"/>
      <c r="M698" s="21" t="str">
        <f t="shared" si="107"/>
        <v>-</v>
      </c>
      <c r="N698" s="25">
        <f t="shared" si="110"/>
        <v>7801</v>
      </c>
      <c r="O698" s="22">
        <v>7806</v>
      </c>
      <c r="P698" s="23">
        <f t="shared" si="111"/>
        <v>5</v>
      </c>
      <c r="Q698" s="23">
        <f t="shared" si="108"/>
        <v>1800</v>
      </c>
      <c r="R698" s="26">
        <v>0.46</v>
      </c>
    </row>
    <row r="699" spans="1:18" x14ac:dyDescent="0.3">
      <c r="A699" s="18">
        <f>IF([1]Agua!A698&gt;0,[1]Agua!A698,"-")</f>
        <v>43106</v>
      </c>
      <c r="B699" s="19">
        <f>IF([1]Agua!B698&gt;0,[1]Agua!B698,"-")</f>
        <v>0.20833333333333301</v>
      </c>
      <c r="C699" s="21">
        <f t="shared" si="112"/>
        <v>0.64</v>
      </c>
      <c r="D699" s="20">
        <v>0.63</v>
      </c>
      <c r="E699" s="20"/>
      <c r="F699" s="21">
        <f t="shared" si="105"/>
        <v>1.0000000000000009E-2</v>
      </c>
      <c r="G699" s="21">
        <f t="shared" si="113"/>
        <v>0.46</v>
      </c>
      <c r="H699" s="20">
        <v>0.4</v>
      </c>
      <c r="I699" s="20"/>
      <c r="J699" s="21">
        <f t="shared" si="106"/>
        <v>0.06</v>
      </c>
      <c r="K699" s="21">
        <f t="shared" si="109"/>
        <v>0</v>
      </c>
      <c r="L699" s="20"/>
      <c r="M699" s="21" t="str">
        <f t="shared" si="107"/>
        <v>-</v>
      </c>
      <c r="N699" s="25">
        <f t="shared" si="110"/>
        <v>7806</v>
      </c>
      <c r="O699" s="22">
        <v>7810</v>
      </c>
      <c r="P699" s="23">
        <f t="shared" si="111"/>
        <v>4</v>
      </c>
      <c r="Q699" s="23">
        <f t="shared" si="108"/>
        <v>1440</v>
      </c>
      <c r="R699" s="26">
        <v>0.46</v>
      </c>
    </row>
    <row r="700" spans="1:18" x14ac:dyDescent="0.3">
      <c r="A700" s="18">
        <f>IF([1]Agua!A699&gt;0,[1]Agua!A699,"-")</f>
        <v>43107</v>
      </c>
      <c r="B700" s="19">
        <f>IF([1]Agua!B699&gt;0,[1]Agua!B699,"-")</f>
        <v>0.20833333333333301</v>
      </c>
      <c r="C700" s="21">
        <f t="shared" si="112"/>
        <v>0.63</v>
      </c>
      <c r="D700" s="20">
        <v>0.62</v>
      </c>
      <c r="E700" s="20"/>
      <c r="F700" s="21">
        <f t="shared" si="105"/>
        <v>1.0000000000000009E-2</v>
      </c>
      <c r="G700" s="21">
        <f t="shared" si="113"/>
        <v>0.4</v>
      </c>
      <c r="H700" s="20">
        <v>0.37</v>
      </c>
      <c r="I700" s="20"/>
      <c r="J700" s="21">
        <f t="shared" si="106"/>
        <v>3.0000000000000027E-2</v>
      </c>
      <c r="K700" s="21">
        <f t="shared" si="109"/>
        <v>0</v>
      </c>
      <c r="L700" s="20"/>
      <c r="M700" s="21" t="str">
        <f t="shared" si="107"/>
        <v>-</v>
      </c>
      <c r="N700" s="25">
        <f t="shared" si="110"/>
        <v>7810</v>
      </c>
      <c r="O700" s="22">
        <v>7815</v>
      </c>
      <c r="P700" s="23">
        <f t="shared" si="111"/>
        <v>5</v>
      </c>
      <c r="Q700" s="23">
        <f t="shared" si="108"/>
        <v>1800</v>
      </c>
      <c r="R700" s="26">
        <v>0.46</v>
      </c>
    </row>
    <row r="701" spans="1:18" x14ac:dyDescent="0.3">
      <c r="A701" s="18">
        <f>IF([1]Agua!A700&gt;0,[1]Agua!A700,"-")</f>
        <v>43108</v>
      </c>
      <c r="B701" s="19">
        <f>IF([1]Agua!B700&gt;0,[1]Agua!B700,"-")</f>
        <v>0.20833333333333301</v>
      </c>
      <c r="C701" s="21">
        <f t="shared" si="112"/>
        <v>0.62</v>
      </c>
      <c r="D701" s="20">
        <v>0.6</v>
      </c>
      <c r="E701" s="20"/>
      <c r="F701" s="21">
        <f t="shared" si="105"/>
        <v>2.0000000000000018E-2</v>
      </c>
      <c r="G701" s="21">
        <f t="shared" si="113"/>
        <v>0.37</v>
      </c>
      <c r="H701" s="20">
        <v>0.33</v>
      </c>
      <c r="I701" s="20"/>
      <c r="J701" s="21">
        <f t="shared" si="106"/>
        <v>3.999999999999998E-2</v>
      </c>
      <c r="K701" s="21">
        <f t="shared" si="109"/>
        <v>0</v>
      </c>
      <c r="L701" s="20"/>
      <c r="M701" s="21" t="str">
        <f t="shared" si="107"/>
        <v>-</v>
      </c>
      <c r="N701" s="25">
        <f t="shared" si="110"/>
        <v>7815</v>
      </c>
      <c r="O701" s="22">
        <v>7820</v>
      </c>
      <c r="P701" s="23">
        <f t="shared" si="111"/>
        <v>5</v>
      </c>
      <c r="Q701" s="23">
        <f t="shared" si="108"/>
        <v>1800</v>
      </c>
      <c r="R701" s="26">
        <v>0.46</v>
      </c>
    </row>
    <row r="702" spans="1:18" x14ac:dyDescent="0.3">
      <c r="A702" s="18">
        <f>IF([1]Agua!A701&gt;0,[1]Agua!A701,"-")</f>
        <v>43109</v>
      </c>
      <c r="B702" s="19">
        <f>IF([1]Agua!B701&gt;0,[1]Agua!B701,"-")</f>
        <v>0.20833333333333301</v>
      </c>
      <c r="C702" s="21">
        <f t="shared" si="112"/>
        <v>0.6</v>
      </c>
      <c r="D702" s="20">
        <v>0.56999999999999995</v>
      </c>
      <c r="E702" s="20"/>
      <c r="F702" s="21">
        <f t="shared" si="105"/>
        <v>3.0000000000000027E-2</v>
      </c>
      <c r="G702" s="21">
        <f t="shared" si="113"/>
        <v>0.33</v>
      </c>
      <c r="H702" s="20">
        <v>0.3</v>
      </c>
      <c r="I702" s="20"/>
      <c r="J702" s="21">
        <f t="shared" si="106"/>
        <v>3.0000000000000027E-2</v>
      </c>
      <c r="K702" s="21">
        <f t="shared" si="109"/>
        <v>0</v>
      </c>
      <c r="L702" s="20"/>
      <c r="M702" s="21" t="str">
        <f t="shared" si="107"/>
        <v>-</v>
      </c>
      <c r="N702" s="25">
        <f t="shared" si="110"/>
        <v>7820</v>
      </c>
      <c r="O702" s="22">
        <v>7825</v>
      </c>
      <c r="P702" s="23">
        <f t="shared" si="111"/>
        <v>5</v>
      </c>
      <c r="Q702" s="23">
        <f t="shared" si="108"/>
        <v>1800</v>
      </c>
      <c r="R702" s="26">
        <v>0.46</v>
      </c>
    </row>
    <row r="703" spans="1:18" x14ac:dyDescent="0.3">
      <c r="A703" s="18">
        <f>IF([1]Agua!A702&gt;0,[1]Agua!A702,"-")</f>
        <v>43110</v>
      </c>
      <c r="B703" s="19">
        <f>IF([1]Agua!B702&gt;0,[1]Agua!B702,"-")</f>
        <v>0.20833333333333301</v>
      </c>
      <c r="C703" s="21">
        <f t="shared" si="112"/>
        <v>0.56999999999999995</v>
      </c>
      <c r="D703" s="20">
        <v>0.55000000000000004</v>
      </c>
      <c r="E703" s="20"/>
      <c r="F703" s="21">
        <f t="shared" si="105"/>
        <v>1.9999999999999907E-2</v>
      </c>
      <c r="G703" s="21">
        <f t="shared" si="113"/>
        <v>0.3</v>
      </c>
      <c r="H703" s="20">
        <v>0.28000000000000003</v>
      </c>
      <c r="I703" s="20"/>
      <c r="J703" s="21">
        <f t="shared" si="106"/>
        <v>1.9999999999999962E-2</v>
      </c>
      <c r="K703" s="21">
        <f t="shared" si="109"/>
        <v>0</v>
      </c>
      <c r="L703" s="20"/>
      <c r="M703" s="21" t="str">
        <f t="shared" si="107"/>
        <v>-</v>
      </c>
      <c r="N703" s="25">
        <f t="shared" si="110"/>
        <v>7825</v>
      </c>
      <c r="O703" s="22">
        <v>7831</v>
      </c>
      <c r="P703" s="23">
        <f t="shared" si="111"/>
        <v>6</v>
      </c>
      <c r="Q703" s="23">
        <f t="shared" si="108"/>
        <v>2160</v>
      </c>
      <c r="R703" s="26">
        <v>0.46</v>
      </c>
    </row>
    <row r="704" spans="1:18" x14ac:dyDescent="0.3">
      <c r="A704" s="18">
        <f>IF([1]Agua!A703&gt;0,[1]Agua!A703,"-")</f>
        <v>43111</v>
      </c>
      <c r="B704" s="19">
        <f>IF([1]Agua!B703&gt;0,[1]Agua!B703,"-")</f>
        <v>0.20833333333333301</v>
      </c>
      <c r="C704" s="21">
        <f t="shared" si="112"/>
        <v>0.55000000000000004</v>
      </c>
      <c r="D704" s="20">
        <v>0.53</v>
      </c>
      <c r="E704" s="20"/>
      <c r="F704" s="21">
        <f t="shared" si="105"/>
        <v>2.0000000000000018E-2</v>
      </c>
      <c r="G704" s="21">
        <f t="shared" si="113"/>
        <v>0.28000000000000003</v>
      </c>
      <c r="H704" s="20">
        <v>0.25</v>
      </c>
      <c r="I704" s="20"/>
      <c r="J704" s="21">
        <f t="shared" si="106"/>
        <v>3.0000000000000027E-2</v>
      </c>
      <c r="K704" s="21">
        <f t="shared" si="109"/>
        <v>0</v>
      </c>
      <c r="L704" s="20"/>
      <c r="M704" s="21" t="str">
        <f t="shared" si="107"/>
        <v>-</v>
      </c>
      <c r="N704" s="25">
        <f t="shared" si="110"/>
        <v>7831</v>
      </c>
      <c r="O704" s="22">
        <v>7836</v>
      </c>
      <c r="P704" s="23">
        <f t="shared" si="111"/>
        <v>5</v>
      </c>
      <c r="Q704" s="23">
        <f t="shared" si="108"/>
        <v>1800</v>
      </c>
      <c r="R704" s="26">
        <v>0.46</v>
      </c>
    </row>
    <row r="705" spans="1:18" x14ac:dyDescent="0.3">
      <c r="A705" s="18">
        <f>IF([1]Agua!A704&gt;0,[1]Agua!A704,"-")</f>
        <v>43112</v>
      </c>
      <c r="B705" s="19">
        <f>IF([1]Agua!B704&gt;0,[1]Agua!B704,"-")</f>
        <v>0.20833333333333301</v>
      </c>
      <c r="C705" s="21">
        <f t="shared" si="112"/>
        <v>0.53</v>
      </c>
      <c r="D705" s="20">
        <v>0.5</v>
      </c>
      <c r="E705" s="20"/>
      <c r="F705" s="21">
        <f t="shared" si="105"/>
        <v>3.0000000000000027E-2</v>
      </c>
      <c r="G705" s="21">
        <f t="shared" si="113"/>
        <v>0.25</v>
      </c>
      <c r="H705" s="20">
        <v>0.21</v>
      </c>
      <c r="I705" s="20"/>
      <c r="J705" s="21">
        <f t="shared" si="106"/>
        <v>4.0000000000000008E-2</v>
      </c>
      <c r="K705" s="21">
        <f t="shared" si="109"/>
        <v>0</v>
      </c>
      <c r="L705" s="20"/>
      <c r="M705" s="21" t="str">
        <f t="shared" si="107"/>
        <v>-</v>
      </c>
      <c r="N705" s="25">
        <f t="shared" si="110"/>
        <v>7836</v>
      </c>
      <c r="O705" s="22">
        <v>7842</v>
      </c>
      <c r="P705" s="23">
        <f t="shared" si="111"/>
        <v>6</v>
      </c>
      <c r="Q705" s="23">
        <f t="shared" si="108"/>
        <v>2160</v>
      </c>
      <c r="R705" s="26">
        <v>0.43</v>
      </c>
    </row>
    <row r="706" spans="1:18" x14ac:dyDescent="0.3">
      <c r="A706" s="18">
        <f>IF([1]Agua!A705&gt;0,[1]Agua!A705,"-")</f>
        <v>43113</v>
      </c>
      <c r="B706" s="19">
        <f>IF([1]Agua!B705&gt;0,[1]Agua!B705,"-")</f>
        <v>0.20833333333333301</v>
      </c>
      <c r="C706" s="21">
        <f t="shared" si="112"/>
        <v>0.5</v>
      </c>
      <c r="D706" s="20"/>
      <c r="E706" s="20">
        <v>0.84</v>
      </c>
      <c r="F706" s="21" t="str">
        <f t="shared" si="105"/>
        <v>-</v>
      </c>
      <c r="G706" s="21">
        <f t="shared" si="113"/>
        <v>0.21</v>
      </c>
      <c r="H706" s="20"/>
      <c r="I706" s="20">
        <v>0.8</v>
      </c>
      <c r="J706" s="21" t="str">
        <f t="shared" si="106"/>
        <v>-</v>
      </c>
      <c r="K706" s="21">
        <f t="shared" si="109"/>
        <v>0</v>
      </c>
      <c r="L706" s="20"/>
      <c r="M706" s="21" t="str">
        <f t="shared" si="107"/>
        <v>-</v>
      </c>
      <c r="N706" s="25">
        <f t="shared" si="110"/>
        <v>7842</v>
      </c>
      <c r="O706" s="22">
        <v>7848</v>
      </c>
      <c r="P706" s="23">
        <f t="shared" si="111"/>
        <v>6</v>
      </c>
      <c r="Q706" s="23">
        <f t="shared" si="108"/>
        <v>2160</v>
      </c>
      <c r="R706" s="26">
        <v>0.43</v>
      </c>
    </row>
    <row r="707" spans="1:18" x14ac:dyDescent="0.3">
      <c r="A707" s="18">
        <f>IF([1]Agua!A706&gt;0,[1]Agua!A706,"-")</f>
        <v>43114</v>
      </c>
      <c r="B707" s="19">
        <f>IF([1]Agua!B706&gt;0,[1]Agua!B706,"-")</f>
        <v>0.20833333333333301</v>
      </c>
      <c r="C707" s="21">
        <f t="shared" si="112"/>
        <v>0.84</v>
      </c>
      <c r="D707" s="20">
        <v>0.8</v>
      </c>
      <c r="E707" s="20"/>
      <c r="F707" s="21">
        <f t="shared" si="105"/>
        <v>3.9999999999999925E-2</v>
      </c>
      <c r="G707" s="21">
        <f t="shared" si="113"/>
        <v>0.8</v>
      </c>
      <c r="H707" s="20">
        <v>0.76</v>
      </c>
      <c r="I707" s="20"/>
      <c r="J707" s="21">
        <f t="shared" si="106"/>
        <v>4.0000000000000036E-2</v>
      </c>
      <c r="K707" s="21">
        <f t="shared" si="109"/>
        <v>0</v>
      </c>
      <c r="L707" s="20"/>
      <c r="M707" s="21" t="str">
        <f t="shared" si="107"/>
        <v>-</v>
      </c>
      <c r="N707" s="25">
        <f t="shared" si="110"/>
        <v>7848</v>
      </c>
      <c r="O707" s="22">
        <v>7853</v>
      </c>
      <c r="P707" s="23">
        <f t="shared" si="111"/>
        <v>5</v>
      </c>
      <c r="Q707" s="23">
        <f t="shared" si="108"/>
        <v>1800</v>
      </c>
      <c r="R707" s="26">
        <v>0.43</v>
      </c>
    </row>
    <row r="708" spans="1:18" x14ac:dyDescent="0.3">
      <c r="A708" s="18">
        <f>IF([1]Agua!A707&gt;0,[1]Agua!A707,"-")</f>
        <v>43115</v>
      </c>
      <c r="B708" s="19">
        <f>IF([1]Agua!B707&gt;0,[1]Agua!B707,"-")</f>
        <v>0.20833333333333301</v>
      </c>
      <c r="C708" s="21">
        <f t="shared" si="112"/>
        <v>0.8</v>
      </c>
      <c r="D708" s="20">
        <v>0.77</v>
      </c>
      <c r="E708" s="20"/>
      <c r="F708" s="21">
        <f t="shared" si="105"/>
        <v>3.0000000000000027E-2</v>
      </c>
      <c r="G708" s="21">
        <f t="shared" si="113"/>
        <v>0.76</v>
      </c>
      <c r="H708" s="20">
        <v>0.72</v>
      </c>
      <c r="I708" s="20"/>
      <c r="J708" s="21">
        <f t="shared" si="106"/>
        <v>4.0000000000000036E-2</v>
      </c>
      <c r="K708" s="21">
        <f t="shared" si="109"/>
        <v>0</v>
      </c>
      <c r="L708" s="20"/>
      <c r="M708" s="21" t="str">
        <f t="shared" si="107"/>
        <v>-</v>
      </c>
      <c r="N708" s="25">
        <f t="shared" si="110"/>
        <v>7853</v>
      </c>
      <c r="O708" s="22">
        <v>7858</v>
      </c>
      <c r="P708" s="23">
        <f t="shared" si="111"/>
        <v>5</v>
      </c>
      <c r="Q708" s="23">
        <f t="shared" si="108"/>
        <v>1800</v>
      </c>
      <c r="R708" s="26">
        <v>0.43</v>
      </c>
    </row>
    <row r="709" spans="1:18" x14ac:dyDescent="0.3">
      <c r="A709" s="18">
        <f>IF([1]Agua!A708&gt;0,[1]Agua!A708,"-")</f>
        <v>43116</v>
      </c>
      <c r="B709" s="19">
        <f>IF([1]Agua!B708&gt;0,[1]Agua!B708,"-")</f>
        <v>0.20833333333333301</v>
      </c>
      <c r="C709" s="21">
        <f t="shared" si="112"/>
        <v>0.77</v>
      </c>
      <c r="D709" s="20">
        <v>0.75</v>
      </c>
      <c r="E709" s="20"/>
      <c r="F709" s="21">
        <f t="shared" si="105"/>
        <v>2.0000000000000018E-2</v>
      </c>
      <c r="G709" s="21">
        <f t="shared" si="113"/>
        <v>0.72</v>
      </c>
      <c r="H709" s="20">
        <v>0.68</v>
      </c>
      <c r="I709" s="20"/>
      <c r="J709" s="21">
        <f t="shared" si="106"/>
        <v>3.9999999999999925E-2</v>
      </c>
      <c r="K709" s="21">
        <f t="shared" si="109"/>
        <v>0</v>
      </c>
      <c r="L709" s="20"/>
      <c r="M709" s="21" t="str">
        <f t="shared" si="107"/>
        <v>-</v>
      </c>
      <c r="N709" s="25">
        <f t="shared" si="110"/>
        <v>7858</v>
      </c>
      <c r="O709" s="22">
        <v>7862</v>
      </c>
      <c r="P709" s="23">
        <f t="shared" si="111"/>
        <v>4</v>
      </c>
      <c r="Q709" s="23">
        <f t="shared" si="108"/>
        <v>1440</v>
      </c>
      <c r="R709" s="26">
        <v>0.43</v>
      </c>
    </row>
    <row r="710" spans="1:18" x14ac:dyDescent="0.3">
      <c r="A710" s="18">
        <f>IF([1]Agua!A709&gt;0,[1]Agua!A709,"-")</f>
        <v>43117</v>
      </c>
      <c r="B710" s="19">
        <f>IF([1]Agua!B709&gt;0,[1]Agua!B709,"-")</f>
        <v>0.20833333333333301</v>
      </c>
      <c r="C710" s="21">
        <f t="shared" si="112"/>
        <v>0.75</v>
      </c>
      <c r="D710" s="20">
        <v>0.73</v>
      </c>
      <c r="E710" s="20"/>
      <c r="F710" s="21">
        <f t="shared" si="105"/>
        <v>2.0000000000000018E-2</v>
      </c>
      <c r="G710" s="21">
        <f t="shared" si="113"/>
        <v>0.68</v>
      </c>
      <c r="H710" s="20">
        <v>0.64</v>
      </c>
      <c r="I710" s="20"/>
      <c r="J710" s="21">
        <f t="shared" si="106"/>
        <v>4.0000000000000036E-2</v>
      </c>
      <c r="K710" s="21">
        <f t="shared" si="109"/>
        <v>0</v>
      </c>
      <c r="L710" s="20"/>
      <c r="M710" s="21" t="str">
        <f t="shared" si="107"/>
        <v>-</v>
      </c>
      <c r="N710" s="25">
        <f t="shared" si="110"/>
        <v>7862</v>
      </c>
      <c r="O710" s="22">
        <v>7866</v>
      </c>
      <c r="P710" s="23">
        <f t="shared" si="111"/>
        <v>4</v>
      </c>
      <c r="Q710" s="23">
        <f t="shared" si="108"/>
        <v>1440</v>
      </c>
      <c r="R710" s="26">
        <v>0.43</v>
      </c>
    </row>
    <row r="711" spans="1:18" x14ac:dyDescent="0.3">
      <c r="A711" s="18">
        <f>IF([1]Agua!A710&gt;0,[1]Agua!A710,"-")</f>
        <v>43118</v>
      </c>
      <c r="B711" s="19">
        <f>IF([1]Agua!B710&gt;0,[1]Agua!B710,"-")</f>
        <v>0.20833333333333301</v>
      </c>
      <c r="C711" s="21">
        <f t="shared" si="112"/>
        <v>0.73</v>
      </c>
      <c r="D711" s="20">
        <v>0.7</v>
      </c>
      <c r="E711" s="20"/>
      <c r="F711" s="21">
        <f t="shared" si="105"/>
        <v>3.0000000000000027E-2</v>
      </c>
      <c r="G711" s="21">
        <f t="shared" si="113"/>
        <v>0.64</v>
      </c>
      <c r="H711" s="20">
        <v>0.6</v>
      </c>
      <c r="I711" s="20"/>
      <c r="J711" s="21">
        <f t="shared" si="106"/>
        <v>4.0000000000000036E-2</v>
      </c>
      <c r="K711" s="21">
        <f t="shared" si="109"/>
        <v>0</v>
      </c>
      <c r="L711" s="20"/>
      <c r="M711" s="21" t="str">
        <f t="shared" si="107"/>
        <v>-</v>
      </c>
      <c r="N711" s="25">
        <f t="shared" si="110"/>
        <v>7866</v>
      </c>
      <c r="O711" s="22">
        <v>7871</v>
      </c>
      <c r="P711" s="23">
        <f t="shared" si="111"/>
        <v>5</v>
      </c>
      <c r="Q711" s="23">
        <f t="shared" si="108"/>
        <v>1800</v>
      </c>
      <c r="R711" s="26">
        <v>0.43</v>
      </c>
    </row>
    <row r="712" spans="1:18" x14ac:dyDescent="0.3">
      <c r="A712" s="18">
        <f>IF([1]Agua!A711&gt;0,[1]Agua!A711,"-")</f>
        <v>43119</v>
      </c>
      <c r="B712" s="19">
        <f>IF([1]Agua!B711&gt;0,[1]Agua!B711,"-")</f>
        <v>0.20833333333333301</v>
      </c>
      <c r="C712" s="21">
        <f t="shared" si="112"/>
        <v>0.7</v>
      </c>
      <c r="D712" s="20">
        <v>0.68</v>
      </c>
      <c r="E712" s="20"/>
      <c r="F712" s="21">
        <f t="shared" ref="F712:F775" si="114">IF(D712&gt;0,C712-D712,"-")</f>
        <v>1.9999999999999907E-2</v>
      </c>
      <c r="G712" s="21">
        <f t="shared" si="113"/>
        <v>0.6</v>
      </c>
      <c r="H712" s="20">
        <v>0.56999999999999995</v>
      </c>
      <c r="I712" s="20"/>
      <c r="J712" s="21">
        <f t="shared" ref="J712:J775" si="115">IF(H712&gt;0,G712-H712,"-")</f>
        <v>3.0000000000000027E-2</v>
      </c>
      <c r="K712" s="21">
        <f t="shared" si="109"/>
        <v>0</v>
      </c>
      <c r="L712" s="20"/>
      <c r="M712" s="21" t="str">
        <f t="shared" ref="M712:M775" si="116">IF(L712&gt;0,K712-L712,"-")</f>
        <v>-</v>
      </c>
      <c r="N712" s="25">
        <f t="shared" si="110"/>
        <v>7871</v>
      </c>
      <c r="O712" s="22">
        <v>7876</v>
      </c>
      <c r="P712" s="23">
        <f t="shared" si="111"/>
        <v>5</v>
      </c>
      <c r="Q712" s="23">
        <f t="shared" ref="Q712:Q775" si="117">IF(P712&gt;0,P712*360,0)</f>
        <v>1800</v>
      </c>
      <c r="R712" s="26">
        <v>0.43</v>
      </c>
    </row>
    <row r="713" spans="1:18" x14ac:dyDescent="0.3">
      <c r="A713" s="18">
        <f>IF([1]Agua!A712&gt;0,[1]Agua!A712,"-")</f>
        <v>43120</v>
      </c>
      <c r="B713" s="19">
        <f>IF([1]Agua!B712&gt;0,[1]Agua!B712,"-")</f>
        <v>0.20833333333333301</v>
      </c>
      <c r="C713" s="21">
        <f t="shared" si="112"/>
        <v>0.68</v>
      </c>
      <c r="D713" s="20">
        <v>0.65</v>
      </c>
      <c r="E713" s="20"/>
      <c r="F713" s="21">
        <f t="shared" si="114"/>
        <v>3.0000000000000027E-2</v>
      </c>
      <c r="G713" s="21">
        <f t="shared" si="113"/>
        <v>0.56999999999999995</v>
      </c>
      <c r="H713" s="20">
        <v>0.52</v>
      </c>
      <c r="I713" s="20"/>
      <c r="J713" s="21">
        <f t="shared" si="115"/>
        <v>4.9999999999999933E-2</v>
      </c>
      <c r="K713" s="21">
        <f t="shared" ref="K713:K776" si="118">IF(L712&gt;0,L712,0)</f>
        <v>0</v>
      </c>
      <c r="L713" s="20"/>
      <c r="M713" s="21" t="str">
        <f t="shared" si="116"/>
        <v>-</v>
      </c>
      <c r="N713" s="25">
        <f t="shared" ref="N713:N776" si="119">IF(O712&gt;0,O712,0)</f>
        <v>7876</v>
      </c>
      <c r="O713" s="22">
        <v>7880</v>
      </c>
      <c r="P713" s="23">
        <f t="shared" ref="P713:P776" si="120">IF(O713&gt;0,O713-N713,0)</f>
        <v>4</v>
      </c>
      <c r="Q713" s="23">
        <f t="shared" si="117"/>
        <v>1440</v>
      </c>
      <c r="R713" s="26">
        <v>0.43</v>
      </c>
    </row>
    <row r="714" spans="1:18" x14ac:dyDescent="0.3">
      <c r="A714" s="18">
        <f>IF([1]Agua!A713&gt;0,[1]Agua!A713,"-")</f>
        <v>43121</v>
      </c>
      <c r="B714" s="19">
        <f>IF([1]Agua!B713&gt;0,[1]Agua!B713,"-")</f>
        <v>0.20833333333333301</v>
      </c>
      <c r="C714" s="21">
        <f t="shared" si="112"/>
        <v>0.65</v>
      </c>
      <c r="D714" s="20">
        <v>0.62</v>
      </c>
      <c r="E714" s="20"/>
      <c r="F714" s="21">
        <f t="shared" si="114"/>
        <v>3.0000000000000027E-2</v>
      </c>
      <c r="G714" s="21">
        <f t="shared" si="113"/>
        <v>0.52</v>
      </c>
      <c r="H714" s="20">
        <v>0.48</v>
      </c>
      <c r="I714" s="20"/>
      <c r="J714" s="21">
        <f t="shared" si="115"/>
        <v>4.0000000000000036E-2</v>
      </c>
      <c r="K714" s="21">
        <f t="shared" si="118"/>
        <v>0</v>
      </c>
      <c r="L714" s="20"/>
      <c r="M714" s="21" t="str">
        <f t="shared" si="116"/>
        <v>-</v>
      </c>
      <c r="N714" s="25">
        <f t="shared" si="119"/>
        <v>7880</v>
      </c>
      <c r="O714" s="22">
        <v>7885</v>
      </c>
      <c r="P714" s="23">
        <f t="shared" si="120"/>
        <v>5</v>
      </c>
      <c r="Q714" s="23">
        <f t="shared" si="117"/>
        <v>1800</v>
      </c>
      <c r="R714" s="26">
        <v>0.43</v>
      </c>
    </row>
    <row r="715" spans="1:18" x14ac:dyDescent="0.3">
      <c r="A715" s="18">
        <f>IF([1]Agua!A714&gt;0,[1]Agua!A714,"-")</f>
        <v>43122</v>
      </c>
      <c r="B715" s="19">
        <f>IF([1]Agua!B714&gt;0,[1]Agua!B714,"-")</f>
        <v>0.20833333333333301</v>
      </c>
      <c r="C715" s="21">
        <f t="shared" si="112"/>
        <v>0.62</v>
      </c>
      <c r="D715" s="20">
        <v>0.6</v>
      </c>
      <c r="E715" s="20"/>
      <c r="F715" s="21">
        <f t="shared" si="114"/>
        <v>2.0000000000000018E-2</v>
      </c>
      <c r="G715" s="21">
        <f t="shared" si="113"/>
        <v>0.48</v>
      </c>
      <c r="H715" s="20">
        <v>0.43</v>
      </c>
      <c r="I715" s="20"/>
      <c r="J715" s="21">
        <f t="shared" si="115"/>
        <v>4.9999999999999989E-2</v>
      </c>
      <c r="K715" s="21">
        <f t="shared" si="118"/>
        <v>0</v>
      </c>
      <c r="L715" s="20"/>
      <c r="M715" s="21" t="str">
        <f t="shared" si="116"/>
        <v>-</v>
      </c>
      <c r="N715" s="25">
        <f t="shared" si="119"/>
        <v>7885</v>
      </c>
      <c r="O715" s="22">
        <v>7890</v>
      </c>
      <c r="P715" s="23">
        <f t="shared" si="120"/>
        <v>5</v>
      </c>
      <c r="Q715" s="23">
        <f t="shared" si="117"/>
        <v>1800</v>
      </c>
      <c r="R715" s="26">
        <v>0.43</v>
      </c>
    </row>
    <row r="716" spans="1:18" x14ac:dyDescent="0.3">
      <c r="A716" s="18">
        <f>IF([1]Agua!A715&gt;0,[1]Agua!A715,"-")</f>
        <v>43123</v>
      </c>
      <c r="B716" s="19">
        <f>IF([1]Agua!B715&gt;0,[1]Agua!B715,"-")</f>
        <v>0.20833333333333301</v>
      </c>
      <c r="C716" s="21">
        <f t="shared" si="112"/>
        <v>0.6</v>
      </c>
      <c r="D716" s="20">
        <v>0.57999999999999996</v>
      </c>
      <c r="E716" s="20"/>
      <c r="F716" s="21">
        <f t="shared" si="114"/>
        <v>2.0000000000000018E-2</v>
      </c>
      <c r="G716" s="21">
        <f t="shared" si="113"/>
        <v>0.43</v>
      </c>
      <c r="H716" s="20">
        <v>0.4</v>
      </c>
      <c r="I716" s="20"/>
      <c r="J716" s="21">
        <f t="shared" si="115"/>
        <v>2.9999999999999971E-2</v>
      </c>
      <c r="K716" s="21">
        <f t="shared" si="118"/>
        <v>0</v>
      </c>
      <c r="L716" s="20"/>
      <c r="M716" s="21" t="str">
        <f t="shared" si="116"/>
        <v>-</v>
      </c>
      <c r="N716" s="25">
        <f t="shared" si="119"/>
        <v>7890</v>
      </c>
      <c r="O716" s="22">
        <v>7896</v>
      </c>
      <c r="P716" s="23">
        <f t="shared" si="120"/>
        <v>6</v>
      </c>
      <c r="Q716" s="23">
        <f t="shared" si="117"/>
        <v>2160</v>
      </c>
      <c r="R716" s="26">
        <v>0.43</v>
      </c>
    </row>
    <row r="717" spans="1:18" x14ac:dyDescent="0.3">
      <c r="A717" s="18">
        <f>IF([1]Agua!A716&gt;0,[1]Agua!A716,"-")</f>
        <v>43124</v>
      </c>
      <c r="B717" s="19">
        <f>IF([1]Agua!B716&gt;0,[1]Agua!B716,"-")</f>
        <v>0.20833333333333301</v>
      </c>
      <c r="C717" s="21">
        <f t="shared" si="112"/>
        <v>0.57999999999999996</v>
      </c>
      <c r="D717" s="20">
        <v>0.56000000000000005</v>
      </c>
      <c r="E717" s="20"/>
      <c r="F717" s="21">
        <f t="shared" si="114"/>
        <v>1.9999999999999907E-2</v>
      </c>
      <c r="G717" s="21">
        <f t="shared" si="113"/>
        <v>0.4</v>
      </c>
      <c r="H717" s="20">
        <v>0.37</v>
      </c>
      <c r="I717" s="20"/>
      <c r="J717" s="21">
        <f t="shared" si="115"/>
        <v>3.0000000000000027E-2</v>
      </c>
      <c r="K717" s="21">
        <f t="shared" si="118"/>
        <v>0</v>
      </c>
      <c r="L717" s="20"/>
      <c r="M717" s="21" t="str">
        <f t="shared" si="116"/>
        <v>-</v>
      </c>
      <c r="N717" s="25">
        <f t="shared" si="119"/>
        <v>7896</v>
      </c>
      <c r="O717" s="22">
        <v>7901</v>
      </c>
      <c r="P717" s="23">
        <f t="shared" si="120"/>
        <v>5</v>
      </c>
      <c r="Q717" s="23">
        <f t="shared" si="117"/>
        <v>1800</v>
      </c>
      <c r="R717" s="26">
        <v>0.43</v>
      </c>
    </row>
    <row r="718" spans="1:18" x14ac:dyDescent="0.3">
      <c r="A718" s="18">
        <f>IF([1]Agua!A717&gt;0,[1]Agua!A717,"-")</f>
        <v>43125</v>
      </c>
      <c r="B718" s="19">
        <f>IF([1]Agua!B717&gt;0,[1]Agua!B717,"-")</f>
        <v>0.20833333333333301</v>
      </c>
      <c r="C718" s="21">
        <f t="shared" si="112"/>
        <v>0.56000000000000005</v>
      </c>
      <c r="D718" s="20">
        <v>0.54</v>
      </c>
      <c r="E718" s="20"/>
      <c r="F718" s="21">
        <f t="shared" si="114"/>
        <v>2.0000000000000018E-2</v>
      </c>
      <c r="G718" s="21">
        <f t="shared" si="113"/>
        <v>0.37</v>
      </c>
      <c r="H718" s="20">
        <v>0.34</v>
      </c>
      <c r="I718" s="20"/>
      <c r="J718" s="21">
        <f t="shared" si="115"/>
        <v>2.9999999999999971E-2</v>
      </c>
      <c r="K718" s="21">
        <f t="shared" si="118"/>
        <v>0</v>
      </c>
      <c r="L718" s="20"/>
      <c r="M718" s="21" t="str">
        <f t="shared" si="116"/>
        <v>-</v>
      </c>
      <c r="N718" s="25">
        <f t="shared" si="119"/>
        <v>7901</v>
      </c>
      <c r="O718" s="22">
        <v>7905</v>
      </c>
      <c r="P718" s="23">
        <f t="shared" si="120"/>
        <v>4</v>
      </c>
      <c r="Q718" s="23">
        <f t="shared" si="117"/>
        <v>1440</v>
      </c>
      <c r="R718" s="26">
        <v>0.43</v>
      </c>
    </row>
    <row r="719" spans="1:18" x14ac:dyDescent="0.3">
      <c r="A719" s="18">
        <f>IF([1]Agua!A718&gt;0,[1]Agua!A718,"-")</f>
        <v>43126</v>
      </c>
      <c r="B719" s="19">
        <f>IF([1]Agua!B718&gt;0,[1]Agua!B718,"-")</f>
        <v>0.20833333333333301</v>
      </c>
      <c r="C719" s="21">
        <f t="shared" ref="C719:C782" si="121">IF(E718&gt;0,E718,D718)</f>
        <v>0.54</v>
      </c>
      <c r="D719" s="20">
        <v>0.52</v>
      </c>
      <c r="E719" s="20"/>
      <c r="F719" s="21">
        <f t="shared" si="114"/>
        <v>2.0000000000000018E-2</v>
      </c>
      <c r="G719" s="21">
        <f t="shared" ref="G719:G782" si="122">IF(I718&gt;0,I718,H718)</f>
        <v>0.34</v>
      </c>
      <c r="H719" s="20">
        <v>0.32</v>
      </c>
      <c r="I719" s="20"/>
      <c r="J719" s="21">
        <f t="shared" si="115"/>
        <v>2.0000000000000018E-2</v>
      </c>
      <c r="K719" s="21">
        <f t="shared" si="118"/>
        <v>0</v>
      </c>
      <c r="L719" s="20"/>
      <c r="M719" s="21" t="str">
        <f t="shared" si="116"/>
        <v>-</v>
      </c>
      <c r="N719" s="25">
        <f t="shared" si="119"/>
        <v>7905</v>
      </c>
      <c r="O719" s="22">
        <v>7911</v>
      </c>
      <c r="P719" s="23">
        <f t="shared" si="120"/>
        <v>6</v>
      </c>
      <c r="Q719" s="23">
        <f t="shared" si="117"/>
        <v>2160</v>
      </c>
      <c r="R719" s="26">
        <v>0.43</v>
      </c>
    </row>
    <row r="720" spans="1:18" x14ac:dyDescent="0.3">
      <c r="A720" s="18">
        <f>IF([1]Agua!A719&gt;0,[1]Agua!A719,"-")</f>
        <v>43127</v>
      </c>
      <c r="B720" s="19">
        <f>IF([1]Agua!B719&gt;0,[1]Agua!B719,"-")</f>
        <v>0.20833333333333301</v>
      </c>
      <c r="C720" s="21">
        <f t="shared" si="121"/>
        <v>0.52</v>
      </c>
      <c r="D720" s="20">
        <v>0.5</v>
      </c>
      <c r="E720" s="20"/>
      <c r="F720" s="21">
        <f t="shared" si="114"/>
        <v>2.0000000000000018E-2</v>
      </c>
      <c r="G720" s="21">
        <f t="shared" si="122"/>
        <v>0.32</v>
      </c>
      <c r="H720" s="20">
        <v>0.3</v>
      </c>
      <c r="I720" s="20"/>
      <c r="J720" s="21">
        <f t="shared" si="115"/>
        <v>2.0000000000000018E-2</v>
      </c>
      <c r="K720" s="21">
        <f t="shared" si="118"/>
        <v>0</v>
      </c>
      <c r="L720" s="20"/>
      <c r="M720" s="21" t="str">
        <f t="shared" si="116"/>
        <v>-</v>
      </c>
      <c r="N720" s="25">
        <f t="shared" si="119"/>
        <v>7911</v>
      </c>
      <c r="O720" s="22">
        <v>7917</v>
      </c>
      <c r="P720" s="23">
        <f t="shared" si="120"/>
        <v>6</v>
      </c>
      <c r="Q720" s="23">
        <f t="shared" si="117"/>
        <v>2160</v>
      </c>
      <c r="R720" s="26">
        <v>0.43</v>
      </c>
    </row>
    <row r="721" spans="1:18" x14ac:dyDescent="0.3">
      <c r="A721" s="18">
        <f>IF([1]Agua!A720&gt;0,[1]Agua!A720,"-")</f>
        <v>43128</v>
      </c>
      <c r="B721" s="19">
        <f>IF([1]Agua!B720&gt;0,[1]Agua!B720,"-")</f>
        <v>0.20833333333333301</v>
      </c>
      <c r="C721" s="21">
        <f t="shared" si="121"/>
        <v>0.5</v>
      </c>
      <c r="D721" s="20"/>
      <c r="E721" s="20">
        <v>0.9</v>
      </c>
      <c r="F721" s="21" t="str">
        <f t="shared" si="114"/>
        <v>-</v>
      </c>
      <c r="G721" s="21">
        <f t="shared" si="122"/>
        <v>0.3</v>
      </c>
      <c r="H721" s="20"/>
      <c r="I721" s="20">
        <v>0.9</v>
      </c>
      <c r="J721" s="21" t="str">
        <f t="shared" si="115"/>
        <v>-</v>
      </c>
      <c r="K721" s="21">
        <f t="shared" si="118"/>
        <v>0</v>
      </c>
      <c r="L721" s="20"/>
      <c r="M721" s="21" t="str">
        <f t="shared" si="116"/>
        <v>-</v>
      </c>
      <c r="N721" s="25">
        <f t="shared" si="119"/>
        <v>7917</v>
      </c>
      <c r="O721" s="22">
        <v>7922</v>
      </c>
      <c r="P721" s="23">
        <f t="shared" si="120"/>
        <v>5</v>
      </c>
      <c r="Q721" s="23">
        <f t="shared" si="117"/>
        <v>1800</v>
      </c>
      <c r="R721" s="26">
        <v>0.43</v>
      </c>
    </row>
    <row r="722" spans="1:18" x14ac:dyDescent="0.3">
      <c r="A722" s="18">
        <f>IF([1]Agua!A721&gt;0,[1]Agua!A721,"-")</f>
        <v>43129</v>
      </c>
      <c r="B722" s="19">
        <f>IF([1]Agua!B721&gt;0,[1]Agua!B721,"-")</f>
        <v>0.20833333333333301</v>
      </c>
      <c r="C722" s="21">
        <f t="shared" si="121"/>
        <v>0.9</v>
      </c>
      <c r="D722" s="20">
        <v>0.87</v>
      </c>
      <c r="E722" s="20"/>
      <c r="F722" s="21">
        <f t="shared" si="114"/>
        <v>3.0000000000000027E-2</v>
      </c>
      <c r="G722" s="21">
        <f t="shared" si="122"/>
        <v>0.9</v>
      </c>
      <c r="H722" s="20">
        <v>0.86</v>
      </c>
      <c r="I722" s="20"/>
      <c r="J722" s="21">
        <f t="shared" si="115"/>
        <v>4.0000000000000036E-2</v>
      </c>
      <c r="K722" s="21">
        <f t="shared" si="118"/>
        <v>0</v>
      </c>
      <c r="L722" s="20"/>
      <c r="M722" s="21" t="str">
        <f t="shared" si="116"/>
        <v>-</v>
      </c>
      <c r="N722" s="25">
        <f t="shared" si="119"/>
        <v>7922</v>
      </c>
      <c r="O722" s="22">
        <v>7929</v>
      </c>
      <c r="P722" s="23">
        <f t="shared" si="120"/>
        <v>7</v>
      </c>
      <c r="Q722" s="23">
        <f t="shared" si="117"/>
        <v>2520</v>
      </c>
      <c r="R722" s="26">
        <v>0.43</v>
      </c>
    </row>
    <row r="723" spans="1:18" x14ac:dyDescent="0.3">
      <c r="A723" s="18">
        <f>IF([1]Agua!A722&gt;0,[1]Agua!A722,"-")</f>
        <v>43130</v>
      </c>
      <c r="B723" s="19">
        <f>IF([1]Agua!B722&gt;0,[1]Agua!B722,"-")</f>
        <v>0.20833333333333301</v>
      </c>
      <c r="C723" s="21">
        <f t="shared" si="121"/>
        <v>0.87</v>
      </c>
      <c r="D723" s="20">
        <v>0.84</v>
      </c>
      <c r="E723" s="20"/>
      <c r="F723" s="21">
        <f t="shared" si="114"/>
        <v>3.0000000000000027E-2</v>
      </c>
      <c r="G723" s="21">
        <f t="shared" si="122"/>
        <v>0.86</v>
      </c>
      <c r="H723" s="20">
        <v>0.81</v>
      </c>
      <c r="I723" s="20"/>
      <c r="J723" s="21">
        <f t="shared" si="115"/>
        <v>4.9999999999999933E-2</v>
      </c>
      <c r="K723" s="21">
        <f t="shared" si="118"/>
        <v>0</v>
      </c>
      <c r="L723" s="20"/>
      <c r="M723" s="21" t="str">
        <f t="shared" si="116"/>
        <v>-</v>
      </c>
      <c r="N723" s="25">
        <f t="shared" si="119"/>
        <v>7929</v>
      </c>
      <c r="O723" s="22">
        <v>7934</v>
      </c>
      <c r="P723" s="23">
        <f t="shared" si="120"/>
        <v>5</v>
      </c>
      <c r="Q723" s="23">
        <f t="shared" si="117"/>
        <v>1800</v>
      </c>
      <c r="R723" s="26">
        <v>0.43</v>
      </c>
    </row>
    <row r="724" spans="1:18" x14ac:dyDescent="0.3">
      <c r="A724" s="18">
        <f>IF([1]Agua!A723&gt;0,[1]Agua!A723,"-")</f>
        <v>43131</v>
      </c>
      <c r="B724" s="19">
        <f>IF([1]Agua!B723&gt;0,[1]Agua!B723,"-")</f>
        <v>0.20833333333333301</v>
      </c>
      <c r="C724" s="21">
        <f t="shared" si="121"/>
        <v>0.84</v>
      </c>
      <c r="D724" s="20">
        <v>0.82</v>
      </c>
      <c r="E724" s="20"/>
      <c r="F724" s="21">
        <f t="shared" si="114"/>
        <v>2.0000000000000018E-2</v>
      </c>
      <c r="G724" s="21">
        <f t="shared" si="122"/>
        <v>0.81</v>
      </c>
      <c r="H724" s="20">
        <v>0.78</v>
      </c>
      <c r="I724" s="20"/>
      <c r="J724" s="21">
        <f t="shared" si="115"/>
        <v>3.0000000000000027E-2</v>
      </c>
      <c r="K724" s="21">
        <f t="shared" si="118"/>
        <v>0</v>
      </c>
      <c r="L724" s="20"/>
      <c r="M724" s="21" t="str">
        <f t="shared" si="116"/>
        <v>-</v>
      </c>
      <c r="N724" s="25">
        <f t="shared" si="119"/>
        <v>7934</v>
      </c>
      <c r="O724" s="22">
        <v>7940</v>
      </c>
      <c r="P724" s="23">
        <f t="shared" si="120"/>
        <v>6</v>
      </c>
      <c r="Q724" s="23">
        <f t="shared" si="117"/>
        <v>2160</v>
      </c>
      <c r="R724" s="26">
        <v>0.43</v>
      </c>
    </row>
    <row r="725" spans="1:18" x14ac:dyDescent="0.3">
      <c r="A725" s="18">
        <f>IF([1]Agua!A724&gt;0,[1]Agua!A724,"-")</f>
        <v>43132</v>
      </c>
      <c r="B725" s="19">
        <f>IF([1]Agua!B724&gt;0,[1]Agua!B724,"-")</f>
        <v>0.20833333333333301</v>
      </c>
      <c r="C725" s="21">
        <f t="shared" si="121"/>
        <v>0.82</v>
      </c>
      <c r="D725" s="20">
        <v>0.79</v>
      </c>
      <c r="E725" s="20"/>
      <c r="F725" s="21">
        <f t="shared" si="114"/>
        <v>2.9999999999999916E-2</v>
      </c>
      <c r="G725" s="21">
        <f t="shared" si="122"/>
        <v>0.78</v>
      </c>
      <c r="H725" s="20">
        <v>0.74</v>
      </c>
      <c r="I725" s="20"/>
      <c r="J725" s="21">
        <f t="shared" si="115"/>
        <v>4.0000000000000036E-2</v>
      </c>
      <c r="K725" s="21">
        <f t="shared" si="118"/>
        <v>0</v>
      </c>
      <c r="L725" s="20"/>
      <c r="M725" s="21" t="str">
        <f t="shared" si="116"/>
        <v>-</v>
      </c>
      <c r="N725" s="25">
        <f t="shared" si="119"/>
        <v>7940</v>
      </c>
      <c r="O725" s="22">
        <v>7945</v>
      </c>
      <c r="P725" s="23">
        <f t="shared" si="120"/>
        <v>5</v>
      </c>
      <c r="Q725" s="23">
        <f t="shared" si="117"/>
        <v>1800</v>
      </c>
      <c r="R725" s="26">
        <v>0.43</v>
      </c>
    </row>
    <row r="726" spans="1:18" x14ac:dyDescent="0.3">
      <c r="A726" s="18">
        <f>IF([1]Agua!A725&gt;0,[1]Agua!A725,"-")</f>
        <v>43133</v>
      </c>
      <c r="B726" s="19">
        <f>IF([1]Agua!B725&gt;0,[1]Agua!B725,"-")</f>
        <v>0.20833333333333301</v>
      </c>
      <c r="C726" s="21">
        <f t="shared" si="121"/>
        <v>0.79</v>
      </c>
      <c r="D726" s="20">
        <v>0.75</v>
      </c>
      <c r="E726" s="20"/>
      <c r="F726" s="21">
        <f t="shared" si="114"/>
        <v>4.0000000000000036E-2</v>
      </c>
      <c r="G726" s="21">
        <f t="shared" si="122"/>
        <v>0.74</v>
      </c>
      <c r="H726" s="20">
        <v>0.7</v>
      </c>
      <c r="I726" s="20"/>
      <c r="J726" s="21">
        <f t="shared" si="115"/>
        <v>4.0000000000000036E-2</v>
      </c>
      <c r="K726" s="21">
        <f t="shared" si="118"/>
        <v>0</v>
      </c>
      <c r="L726" s="20"/>
      <c r="M726" s="21" t="str">
        <f t="shared" si="116"/>
        <v>-</v>
      </c>
      <c r="N726" s="25">
        <f t="shared" si="119"/>
        <v>7945</v>
      </c>
      <c r="O726" s="22">
        <v>7949</v>
      </c>
      <c r="P726" s="23">
        <f t="shared" si="120"/>
        <v>4</v>
      </c>
      <c r="Q726" s="23">
        <f t="shared" si="117"/>
        <v>1440</v>
      </c>
      <c r="R726" s="26">
        <v>0.43</v>
      </c>
    </row>
    <row r="727" spans="1:18" x14ac:dyDescent="0.3">
      <c r="A727" s="18">
        <f>IF([1]Agua!A726&gt;0,[1]Agua!A726,"-")</f>
        <v>43134</v>
      </c>
      <c r="B727" s="19">
        <f>IF([1]Agua!B726&gt;0,[1]Agua!B726,"-")</f>
        <v>0.20833333333333301</v>
      </c>
      <c r="C727" s="21">
        <f t="shared" si="121"/>
        <v>0.75</v>
      </c>
      <c r="D727" s="20">
        <v>0.74</v>
      </c>
      <c r="E727" s="20"/>
      <c r="F727" s="21">
        <f t="shared" si="114"/>
        <v>1.0000000000000009E-2</v>
      </c>
      <c r="G727" s="21">
        <f t="shared" si="122"/>
        <v>0.7</v>
      </c>
      <c r="H727" s="20">
        <v>0.65</v>
      </c>
      <c r="I727" s="20"/>
      <c r="J727" s="21">
        <f t="shared" si="115"/>
        <v>4.9999999999999933E-2</v>
      </c>
      <c r="K727" s="21">
        <f t="shared" si="118"/>
        <v>0</v>
      </c>
      <c r="L727" s="20"/>
      <c r="M727" s="21" t="str">
        <f t="shared" si="116"/>
        <v>-</v>
      </c>
      <c r="N727" s="25">
        <f t="shared" si="119"/>
        <v>7949</v>
      </c>
      <c r="O727" s="22">
        <v>7954</v>
      </c>
      <c r="P727" s="23">
        <f t="shared" si="120"/>
        <v>5</v>
      </c>
      <c r="Q727" s="23">
        <f t="shared" si="117"/>
        <v>1800</v>
      </c>
      <c r="R727" s="26">
        <v>0.43</v>
      </c>
    </row>
    <row r="728" spans="1:18" x14ac:dyDescent="0.3">
      <c r="A728" s="18">
        <f>IF([1]Agua!A727&gt;0,[1]Agua!A727,"-")</f>
        <v>43135</v>
      </c>
      <c r="B728" s="19">
        <f>IF([1]Agua!B727&gt;0,[1]Agua!B727,"-")</f>
        <v>0.20833333333333301</v>
      </c>
      <c r="C728" s="21">
        <f t="shared" si="121"/>
        <v>0.74</v>
      </c>
      <c r="D728" s="20">
        <v>0.72</v>
      </c>
      <c r="E728" s="20"/>
      <c r="F728" s="21">
        <f t="shared" si="114"/>
        <v>2.0000000000000018E-2</v>
      </c>
      <c r="G728" s="21">
        <f t="shared" si="122"/>
        <v>0.65</v>
      </c>
      <c r="H728" s="20">
        <v>0.6</v>
      </c>
      <c r="I728" s="20"/>
      <c r="J728" s="21">
        <f t="shared" si="115"/>
        <v>5.0000000000000044E-2</v>
      </c>
      <c r="K728" s="21">
        <f t="shared" si="118"/>
        <v>0</v>
      </c>
      <c r="L728" s="20"/>
      <c r="M728" s="21" t="str">
        <f t="shared" si="116"/>
        <v>-</v>
      </c>
      <c r="N728" s="25">
        <f t="shared" si="119"/>
        <v>7954</v>
      </c>
      <c r="O728" s="22">
        <v>7960</v>
      </c>
      <c r="P728" s="23">
        <f t="shared" si="120"/>
        <v>6</v>
      </c>
      <c r="Q728" s="23">
        <f t="shared" si="117"/>
        <v>2160</v>
      </c>
      <c r="R728" s="26">
        <v>0.43</v>
      </c>
    </row>
    <row r="729" spans="1:18" x14ac:dyDescent="0.3">
      <c r="A729" s="18">
        <f>IF([1]Agua!A728&gt;0,[1]Agua!A728,"-")</f>
        <v>43136</v>
      </c>
      <c r="B729" s="19">
        <f>IF([1]Agua!B728&gt;0,[1]Agua!B728,"-")</f>
        <v>0.20833333333333301</v>
      </c>
      <c r="C729" s="21">
        <f t="shared" si="121"/>
        <v>0.72</v>
      </c>
      <c r="D729" s="20">
        <v>0.7</v>
      </c>
      <c r="E729" s="20"/>
      <c r="F729" s="21">
        <f t="shared" si="114"/>
        <v>2.0000000000000018E-2</v>
      </c>
      <c r="G729" s="21">
        <f t="shared" si="122"/>
        <v>0.6</v>
      </c>
      <c r="H729" s="20">
        <v>0.55000000000000004</v>
      </c>
      <c r="I729" s="20"/>
      <c r="J729" s="21">
        <f t="shared" si="115"/>
        <v>4.9999999999999933E-2</v>
      </c>
      <c r="K729" s="21">
        <f t="shared" si="118"/>
        <v>0</v>
      </c>
      <c r="L729" s="20"/>
      <c r="M729" s="21" t="str">
        <f t="shared" si="116"/>
        <v>-</v>
      </c>
      <c r="N729" s="25">
        <f t="shared" si="119"/>
        <v>7960</v>
      </c>
      <c r="O729" s="22">
        <v>7966</v>
      </c>
      <c r="P729" s="23">
        <f t="shared" si="120"/>
        <v>6</v>
      </c>
      <c r="Q729" s="23">
        <f t="shared" si="117"/>
        <v>2160</v>
      </c>
      <c r="R729" s="26">
        <v>0.43</v>
      </c>
    </row>
    <row r="730" spans="1:18" x14ac:dyDescent="0.3">
      <c r="A730" s="18">
        <f>IF([1]Agua!A729&gt;0,[1]Agua!A729,"-")</f>
        <v>43137</v>
      </c>
      <c r="B730" s="19">
        <f>IF([1]Agua!B729&gt;0,[1]Agua!B729,"-")</f>
        <v>0.20833333333333301</v>
      </c>
      <c r="C730" s="21">
        <f t="shared" si="121"/>
        <v>0.7</v>
      </c>
      <c r="D730" s="20">
        <v>0.67</v>
      </c>
      <c r="E730" s="20"/>
      <c r="F730" s="21">
        <f t="shared" si="114"/>
        <v>2.9999999999999916E-2</v>
      </c>
      <c r="G730" s="21">
        <f t="shared" si="122"/>
        <v>0.55000000000000004</v>
      </c>
      <c r="H730" s="20">
        <v>0.52</v>
      </c>
      <c r="I730" s="20"/>
      <c r="J730" s="21">
        <f t="shared" si="115"/>
        <v>3.0000000000000027E-2</v>
      </c>
      <c r="K730" s="21">
        <f t="shared" si="118"/>
        <v>0</v>
      </c>
      <c r="L730" s="20"/>
      <c r="M730" s="21" t="str">
        <f t="shared" si="116"/>
        <v>-</v>
      </c>
      <c r="N730" s="25">
        <f t="shared" si="119"/>
        <v>7966</v>
      </c>
      <c r="O730" s="22">
        <v>7971</v>
      </c>
      <c r="P730" s="23">
        <f t="shared" si="120"/>
        <v>5</v>
      </c>
      <c r="Q730" s="23">
        <f t="shared" si="117"/>
        <v>1800</v>
      </c>
      <c r="R730" s="26">
        <v>0.43</v>
      </c>
    </row>
    <row r="731" spans="1:18" x14ac:dyDescent="0.3">
      <c r="A731" s="18">
        <f>IF([1]Agua!A730&gt;0,[1]Agua!A730,"-")</f>
        <v>43138</v>
      </c>
      <c r="B731" s="19">
        <f>IF([1]Agua!B730&gt;0,[1]Agua!B730,"-")</f>
        <v>0.20833333333333301</v>
      </c>
      <c r="C731" s="21">
        <f t="shared" si="121"/>
        <v>0.67</v>
      </c>
      <c r="D731" s="20">
        <v>0.65</v>
      </c>
      <c r="E731" s="20"/>
      <c r="F731" s="21">
        <f t="shared" si="114"/>
        <v>2.0000000000000018E-2</v>
      </c>
      <c r="G731" s="21">
        <f t="shared" si="122"/>
        <v>0.52</v>
      </c>
      <c r="H731" s="20">
        <v>0.49</v>
      </c>
      <c r="I731" s="20"/>
      <c r="J731" s="21">
        <f t="shared" si="115"/>
        <v>3.0000000000000027E-2</v>
      </c>
      <c r="K731" s="21">
        <f t="shared" si="118"/>
        <v>0</v>
      </c>
      <c r="L731" s="20"/>
      <c r="M731" s="21" t="str">
        <f t="shared" si="116"/>
        <v>-</v>
      </c>
      <c r="N731" s="25">
        <f t="shared" si="119"/>
        <v>7971</v>
      </c>
      <c r="O731" s="22">
        <v>7977</v>
      </c>
      <c r="P731" s="23">
        <f t="shared" si="120"/>
        <v>6</v>
      </c>
      <c r="Q731" s="23">
        <f t="shared" si="117"/>
        <v>2160</v>
      </c>
      <c r="R731" s="26">
        <v>0.43</v>
      </c>
    </row>
    <row r="732" spans="1:18" x14ac:dyDescent="0.3">
      <c r="A732" s="18">
        <f>IF([1]Agua!A731&gt;0,[1]Agua!A731,"-")</f>
        <v>43139</v>
      </c>
      <c r="B732" s="19">
        <f>IF([1]Agua!B731&gt;0,[1]Agua!B731,"-")</f>
        <v>0.20833333333333301</v>
      </c>
      <c r="C732" s="21">
        <f t="shared" si="121"/>
        <v>0.65</v>
      </c>
      <c r="D732" s="20">
        <v>0.63</v>
      </c>
      <c r="E732" s="20"/>
      <c r="F732" s="21">
        <f t="shared" si="114"/>
        <v>2.0000000000000018E-2</v>
      </c>
      <c r="G732" s="21">
        <f t="shared" si="122"/>
        <v>0.49</v>
      </c>
      <c r="H732" s="20">
        <v>0.45</v>
      </c>
      <c r="I732" s="20"/>
      <c r="J732" s="21">
        <f t="shared" si="115"/>
        <v>3.999999999999998E-2</v>
      </c>
      <c r="K732" s="21">
        <f t="shared" si="118"/>
        <v>0</v>
      </c>
      <c r="L732" s="20"/>
      <c r="M732" s="21" t="str">
        <f t="shared" si="116"/>
        <v>-</v>
      </c>
      <c r="N732" s="25">
        <f t="shared" si="119"/>
        <v>7977</v>
      </c>
      <c r="O732" s="22">
        <v>7983</v>
      </c>
      <c r="P732" s="23">
        <f t="shared" si="120"/>
        <v>6</v>
      </c>
      <c r="Q732" s="23">
        <f t="shared" si="117"/>
        <v>2160</v>
      </c>
      <c r="R732" s="26">
        <v>0.43</v>
      </c>
    </row>
    <row r="733" spans="1:18" x14ac:dyDescent="0.3">
      <c r="A733" s="18">
        <f>IF([1]Agua!A732&gt;0,[1]Agua!A732,"-")</f>
        <v>43140</v>
      </c>
      <c r="B733" s="19">
        <f>IF([1]Agua!B732&gt;0,[1]Agua!B732,"-")</f>
        <v>0.20833333333333301</v>
      </c>
      <c r="C733" s="21">
        <f t="shared" si="121"/>
        <v>0.63</v>
      </c>
      <c r="D733" s="20">
        <v>0.6</v>
      </c>
      <c r="E733" s="20"/>
      <c r="F733" s="21">
        <f t="shared" si="114"/>
        <v>3.0000000000000027E-2</v>
      </c>
      <c r="G733" s="21">
        <f t="shared" si="122"/>
        <v>0.45</v>
      </c>
      <c r="H733" s="20">
        <v>0.4</v>
      </c>
      <c r="I733" s="20"/>
      <c r="J733" s="21">
        <f t="shared" si="115"/>
        <v>4.9999999999999989E-2</v>
      </c>
      <c r="K733" s="21">
        <f t="shared" si="118"/>
        <v>0</v>
      </c>
      <c r="L733" s="20"/>
      <c r="M733" s="21" t="str">
        <f t="shared" si="116"/>
        <v>-</v>
      </c>
      <c r="N733" s="25">
        <f t="shared" si="119"/>
        <v>7983</v>
      </c>
      <c r="O733" s="22">
        <v>7989</v>
      </c>
      <c r="P733" s="23">
        <f t="shared" si="120"/>
        <v>6</v>
      </c>
      <c r="Q733" s="23">
        <f t="shared" si="117"/>
        <v>2160</v>
      </c>
      <c r="R733" s="26">
        <v>0.43</v>
      </c>
    </row>
    <row r="734" spans="1:18" x14ac:dyDescent="0.3">
      <c r="A734" s="18">
        <f>IF([1]Agua!A733&gt;0,[1]Agua!A733,"-")</f>
        <v>43141</v>
      </c>
      <c r="B734" s="19">
        <f>IF([1]Agua!B733&gt;0,[1]Agua!B733,"-")</f>
        <v>0.20833333333333301</v>
      </c>
      <c r="C734" s="21">
        <f t="shared" si="121"/>
        <v>0.6</v>
      </c>
      <c r="D734" s="20"/>
      <c r="E734" s="20">
        <v>0.86</v>
      </c>
      <c r="F734" s="21" t="str">
        <f t="shared" si="114"/>
        <v>-</v>
      </c>
      <c r="G734" s="21">
        <f t="shared" si="122"/>
        <v>0.4</v>
      </c>
      <c r="H734" s="20"/>
      <c r="I734" s="20">
        <v>0.85</v>
      </c>
      <c r="J734" s="21" t="str">
        <f t="shared" si="115"/>
        <v>-</v>
      </c>
      <c r="K734" s="21">
        <f t="shared" si="118"/>
        <v>0</v>
      </c>
      <c r="L734" s="20"/>
      <c r="M734" s="21" t="str">
        <f t="shared" si="116"/>
        <v>-</v>
      </c>
      <c r="N734" s="25">
        <f t="shared" si="119"/>
        <v>7989</v>
      </c>
      <c r="O734" s="22">
        <v>7994</v>
      </c>
      <c r="P734" s="23">
        <f t="shared" si="120"/>
        <v>5</v>
      </c>
      <c r="Q734" s="23">
        <f t="shared" si="117"/>
        <v>1800</v>
      </c>
      <c r="R734" s="26">
        <v>0.43</v>
      </c>
    </row>
    <row r="735" spans="1:18" x14ac:dyDescent="0.3">
      <c r="A735" s="18">
        <f>IF([1]Agua!A734&gt;0,[1]Agua!A734,"-")</f>
        <v>43142</v>
      </c>
      <c r="B735" s="19">
        <f>IF([1]Agua!B734&gt;0,[1]Agua!B734,"-")</f>
        <v>0.20833333333333301</v>
      </c>
      <c r="C735" s="21">
        <f t="shared" si="121"/>
        <v>0.86</v>
      </c>
      <c r="D735" s="20">
        <v>0.85</v>
      </c>
      <c r="E735" s="20"/>
      <c r="F735" s="21">
        <f t="shared" si="114"/>
        <v>1.0000000000000009E-2</v>
      </c>
      <c r="G735" s="21">
        <f t="shared" si="122"/>
        <v>0.85</v>
      </c>
      <c r="H735" s="20">
        <v>0.81</v>
      </c>
      <c r="I735" s="20"/>
      <c r="J735" s="21">
        <f t="shared" si="115"/>
        <v>3.9999999999999925E-2</v>
      </c>
      <c r="K735" s="21">
        <f t="shared" si="118"/>
        <v>0</v>
      </c>
      <c r="L735" s="20"/>
      <c r="M735" s="21" t="str">
        <f t="shared" si="116"/>
        <v>-</v>
      </c>
      <c r="N735" s="25">
        <f t="shared" si="119"/>
        <v>7994</v>
      </c>
      <c r="O735" s="22">
        <v>7999</v>
      </c>
      <c r="P735" s="23">
        <f t="shared" si="120"/>
        <v>5</v>
      </c>
      <c r="Q735" s="23">
        <f t="shared" si="117"/>
        <v>1800</v>
      </c>
      <c r="R735" s="26">
        <v>0.43</v>
      </c>
    </row>
    <row r="736" spans="1:18" x14ac:dyDescent="0.3">
      <c r="A736" s="18">
        <f>IF([1]Agua!A735&gt;0,[1]Agua!A735,"-")</f>
        <v>43143</v>
      </c>
      <c r="B736" s="19">
        <f>IF([1]Agua!B735&gt;0,[1]Agua!B735,"-")</f>
        <v>0.20833333333333301</v>
      </c>
      <c r="C736" s="21">
        <f t="shared" si="121"/>
        <v>0.85</v>
      </c>
      <c r="D736" s="20">
        <v>0.82</v>
      </c>
      <c r="E736" s="20"/>
      <c r="F736" s="21">
        <f t="shared" si="114"/>
        <v>3.0000000000000027E-2</v>
      </c>
      <c r="G736" s="21">
        <f t="shared" si="122"/>
        <v>0.81</v>
      </c>
      <c r="H736" s="20">
        <v>0.78</v>
      </c>
      <c r="I736" s="20"/>
      <c r="J736" s="21">
        <f t="shared" si="115"/>
        <v>3.0000000000000027E-2</v>
      </c>
      <c r="K736" s="21">
        <f t="shared" si="118"/>
        <v>0</v>
      </c>
      <c r="L736" s="20"/>
      <c r="M736" s="21" t="str">
        <f t="shared" si="116"/>
        <v>-</v>
      </c>
      <c r="N736" s="25">
        <f t="shared" si="119"/>
        <v>7999</v>
      </c>
      <c r="O736" s="22">
        <v>8005</v>
      </c>
      <c r="P736" s="23">
        <f t="shared" si="120"/>
        <v>6</v>
      </c>
      <c r="Q736" s="23">
        <f t="shared" si="117"/>
        <v>2160</v>
      </c>
      <c r="R736" s="26">
        <v>0.43</v>
      </c>
    </row>
    <row r="737" spans="1:18" x14ac:dyDescent="0.3">
      <c r="A737" s="18">
        <f>IF([1]Agua!A736&gt;0,[1]Agua!A736,"-")</f>
        <v>43144</v>
      </c>
      <c r="B737" s="19">
        <f>IF([1]Agua!B736&gt;0,[1]Agua!B736,"-")</f>
        <v>0.20833333333333301</v>
      </c>
      <c r="C737" s="21">
        <f t="shared" si="121"/>
        <v>0.82</v>
      </c>
      <c r="D737" s="20">
        <v>0.8</v>
      </c>
      <c r="E737" s="20"/>
      <c r="F737" s="21">
        <f t="shared" si="114"/>
        <v>1.9999999999999907E-2</v>
      </c>
      <c r="G737" s="21">
        <f t="shared" si="122"/>
        <v>0.78</v>
      </c>
      <c r="H737" s="20">
        <v>0.74</v>
      </c>
      <c r="I737" s="20"/>
      <c r="J737" s="21">
        <f t="shared" si="115"/>
        <v>4.0000000000000036E-2</v>
      </c>
      <c r="K737" s="21">
        <f t="shared" si="118"/>
        <v>0</v>
      </c>
      <c r="L737" s="20"/>
      <c r="M737" s="21" t="str">
        <f t="shared" si="116"/>
        <v>-</v>
      </c>
      <c r="N737" s="25">
        <f t="shared" si="119"/>
        <v>8005</v>
      </c>
      <c r="O737" s="22">
        <v>8011</v>
      </c>
      <c r="P737" s="23">
        <f t="shared" si="120"/>
        <v>6</v>
      </c>
      <c r="Q737" s="23">
        <f t="shared" si="117"/>
        <v>2160</v>
      </c>
      <c r="R737" s="26">
        <v>0.43</v>
      </c>
    </row>
    <row r="738" spans="1:18" x14ac:dyDescent="0.3">
      <c r="A738" s="18">
        <f>IF([1]Agua!A737&gt;0,[1]Agua!A737,"-")</f>
        <v>43145</v>
      </c>
      <c r="B738" s="19">
        <f>IF([1]Agua!B737&gt;0,[1]Agua!B737,"-")</f>
        <v>0.20833333333333301</v>
      </c>
      <c r="C738" s="21">
        <f t="shared" si="121"/>
        <v>0.8</v>
      </c>
      <c r="D738" s="20">
        <v>0.77</v>
      </c>
      <c r="E738" s="20"/>
      <c r="F738" s="21">
        <f t="shared" si="114"/>
        <v>3.0000000000000027E-2</v>
      </c>
      <c r="G738" s="21">
        <f t="shared" si="122"/>
        <v>0.74</v>
      </c>
      <c r="H738" s="20">
        <v>0.7</v>
      </c>
      <c r="I738" s="20"/>
      <c r="J738" s="21">
        <f t="shared" si="115"/>
        <v>4.0000000000000036E-2</v>
      </c>
      <c r="K738" s="21">
        <f t="shared" si="118"/>
        <v>0</v>
      </c>
      <c r="L738" s="20"/>
      <c r="M738" s="21" t="str">
        <f t="shared" si="116"/>
        <v>-</v>
      </c>
      <c r="N738" s="25">
        <f t="shared" si="119"/>
        <v>8011</v>
      </c>
      <c r="O738" s="22">
        <v>8016</v>
      </c>
      <c r="P738" s="23">
        <f t="shared" si="120"/>
        <v>5</v>
      </c>
      <c r="Q738" s="23">
        <f t="shared" si="117"/>
        <v>1800</v>
      </c>
      <c r="R738" s="26">
        <v>0.38</v>
      </c>
    </row>
    <row r="739" spans="1:18" x14ac:dyDescent="0.3">
      <c r="A739" s="18">
        <f>IF([1]Agua!A738&gt;0,[1]Agua!A738,"-")</f>
        <v>43146</v>
      </c>
      <c r="B739" s="19">
        <f>IF([1]Agua!B738&gt;0,[1]Agua!B738,"-")</f>
        <v>0.20833333333333301</v>
      </c>
      <c r="C739" s="21">
        <f t="shared" si="121"/>
        <v>0.77</v>
      </c>
      <c r="D739" s="20">
        <v>0.74</v>
      </c>
      <c r="E739" s="20"/>
      <c r="F739" s="21">
        <f t="shared" si="114"/>
        <v>3.0000000000000027E-2</v>
      </c>
      <c r="G739" s="21">
        <f t="shared" si="122"/>
        <v>0.7</v>
      </c>
      <c r="H739" s="20">
        <v>0.65</v>
      </c>
      <c r="I739" s="20"/>
      <c r="J739" s="21">
        <f t="shared" si="115"/>
        <v>4.9999999999999933E-2</v>
      </c>
      <c r="K739" s="21">
        <f t="shared" si="118"/>
        <v>0</v>
      </c>
      <c r="L739" s="20"/>
      <c r="M739" s="21" t="str">
        <f t="shared" si="116"/>
        <v>-</v>
      </c>
      <c r="N739" s="25">
        <f t="shared" si="119"/>
        <v>8016</v>
      </c>
      <c r="O739" s="22">
        <v>8022</v>
      </c>
      <c r="P739" s="23">
        <f t="shared" si="120"/>
        <v>6</v>
      </c>
      <c r="Q739" s="23">
        <f t="shared" si="117"/>
        <v>2160</v>
      </c>
      <c r="R739" s="26">
        <v>0.41</v>
      </c>
    </row>
    <row r="740" spans="1:18" x14ac:dyDescent="0.3">
      <c r="A740" s="18">
        <f>IF([1]Agua!A739&gt;0,[1]Agua!A739,"-")</f>
        <v>43147</v>
      </c>
      <c r="B740" s="19">
        <f>IF([1]Agua!B739&gt;0,[1]Agua!B739,"-")</f>
        <v>0.20833333333333301</v>
      </c>
      <c r="C740" s="21">
        <f t="shared" si="121"/>
        <v>0.74</v>
      </c>
      <c r="D740" s="20">
        <v>0.71</v>
      </c>
      <c r="E740" s="20"/>
      <c r="F740" s="21">
        <f t="shared" si="114"/>
        <v>3.0000000000000027E-2</v>
      </c>
      <c r="G740" s="21">
        <f t="shared" si="122"/>
        <v>0.65</v>
      </c>
      <c r="H740" s="20">
        <v>0.6</v>
      </c>
      <c r="I740" s="20"/>
      <c r="J740" s="21">
        <f t="shared" si="115"/>
        <v>5.0000000000000044E-2</v>
      </c>
      <c r="K740" s="21">
        <f t="shared" si="118"/>
        <v>0</v>
      </c>
      <c r="L740" s="20"/>
      <c r="M740" s="21" t="str">
        <f t="shared" si="116"/>
        <v>-</v>
      </c>
      <c r="N740" s="25">
        <f t="shared" si="119"/>
        <v>8022</v>
      </c>
      <c r="O740" s="22">
        <v>8027</v>
      </c>
      <c r="P740" s="23">
        <f t="shared" si="120"/>
        <v>5</v>
      </c>
      <c r="Q740" s="23">
        <f t="shared" si="117"/>
        <v>1800</v>
      </c>
      <c r="R740" s="26">
        <v>0.41</v>
      </c>
    </row>
    <row r="741" spans="1:18" x14ac:dyDescent="0.3">
      <c r="A741" s="18">
        <f>IF([1]Agua!A740&gt;0,[1]Agua!A740,"-")</f>
        <v>43148</v>
      </c>
      <c r="B741" s="19">
        <f>IF([1]Agua!B740&gt;0,[1]Agua!B740,"-")</f>
        <v>0.20833333333333301</v>
      </c>
      <c r="C741" s="21">
        <f t="shared" si="121"/>
        <v>0.71</v>
      </c>
      <c r="D741" s="20">
        <v>0.69</v>
      </c>
      <c r="E741" s="20"/>
      <c r="F741" s="21">
        <f t="shared" si="114"/>
        <v>2.0000000000000018E-2</v>
      </c>
      <c r="G741" s="21">
        <f t="shared" si="122"/>
        <v>0.6</v>
      </c>
      <c r="H741" s="20">
        <v>0.56000000000000005</v>
      </c>
      <c r="I741" s="20"/>
      <c r="J741" s="21">
        <f t="shared" si="115"/>
        <v>3.9999999999999925E-2</v>
      </c>
      <c r="K741" s="21">
        <f t="shared" si="118"/>
        <v>0</v>
      </c>
      <c r="L741" s="20"/>
      <c r="M741" s="21" t="str">
        <f t="shared" si="116"/>
        <v>-</v>
      </c>
      <c r="N741" s="25">
        <f t="shared" si="119"/>
        <v>8027</v>
      </c>
      <c r="O741" s="22">
        <v>8032</v>
      </c>
      <c r="P741" s="23">
        <f t="shared" si="120"/>
        <v>5</v>
      </c>
      <c r="Q741" s="23">
        <f t="shared" si="117"/>
        <v>1800</v>
      </c>
      <c r="R741" s="26">
        <v>0.41</v>
      </c>
    </row>
    <row r="742" spans="1:18" x14ac:dyDescent="0.3">
      <c r="A742" s="18">
        <f>IF([1]Agua!A741&gt;0,[1]Agua!A741,"-")</f>
        <v>43149</v>
      </c>
      <c r="B742" s="19">
        <f>IF([1]Agua!B741&gt;0,[1]Agua!B741,"-")</f>
        <v>0.20833333333333301</v>
      </c>
      <c r="C742" s="21">
        <f t="shared" si="121"/>
        <v>0.69</v>
      </c>
      <c r="D742" s="20">
        <v>0.66</v>
      </c>
      <c r="E742" s="20"/>
      <c r="F742" s="21">
        <f t="shared" si="114"/>
        <v>2.9999999999999916E-2</v>
      </c>
      <c r="G742" s="21">
        <f t="shared" si="122"/>
        <v>0.56000000000000005</v>
      </c>
      <c r="H742" s="20">
        <v>0.52</v>
      </c>
      <c r="I742" s="20"/>
      <c r="J742" s="21">
        <f t="shared" si="115"/>
        <v>4.0000000000000036E-2</v>
      </c>
      <c r="K742" s="21">
        <f t="shared" si="118"/>
        <v>0</v>
      </c>
      <c r="L742" s="20"/>
      <c r="M742" s="21" t="str">
        <f t="shared" si="116"/>
        <v>-</v>
      </c>
      <c r="N742" s="25">
        <f t="shared" si="119"/>
        <v>8032</v>
      </c>
      <c r="O742" s="22">
        <v>8037</v>
      </c>
      <c r="P742" s="23">
        <f t="shared" si="120"/>
        <v>5</v>
      </c>
      <c r="Q742" s="23">
        <f t="shared" si="117"/>
        <v>1800</v>
      </c>
      <c r="R742" s="26">
        <v>0.41</v>
      </c>
    </row>
    <row r="743" spans="1:18" x14ac:dyDescent="0.3">
      <c r="A743" s="18">
        <f>IF([1]Agua!A742&gt;0,[1]Agua!A742,"-")</f>
        <v>43150</v>
      </c>
      <c r="B743" s="19">
        <f>IF([1]Agua!B742&gt;0,[1]Agua!B742,"-")</f>
        <v>0.20833333333333301</v>
      </c>
      <c r="C743" s="21">
        <f t="shared" si="121"/>
        <v>0.66</v>
      </c>
      <c r="D743" s="20">
        <v>0.63</v>
      </c>
      <c r="E743" s="20"/>
      <c r="F743" s="21">
        <f t="shared" si="114"/>
        <v>3.0000000000000027E-2</v>
      </c>
      <c r="G743" s="21">
        <f t="shared" si="122"/>
        <v>0.52</v>
      </c>
      <c r="H743" s="20">
        <v>0.48</v>
      </c>
      <c r="I743" s="20"/>
      <c r="J743" s="21">
        <f t="shared" si="115"/>
        <v>4.0000000000000036E-2</v>
      </c>
      <c r="K743" s="21">
        <f t="shared" si="118"/>
        <v>0</v>
      </c>
      <c r="L743" s="20"/>
      <c r="M743" s="21" t="str">
        <f t="shared" si="116"/>
        <v>-</v>
      </c>
      <c r="N743" s="25">
        <f t="shared" si="119"/>
        <v>8037</v>
      </c>
      <c r="O743" s="22">
        <v>8041</v>
      </c>
      <c r="P743" s="23">
        <f t="shared" si="120"/>
        <v>4</v>
      </c>
      <c r="Q743" s="23">
        <f t="shared" si="117"/>
        <v>1440</v>
      </c>
      <c r="R743" s="26">
        <v>0.41</v>
      </c>
    </row>
    <row r="744" spans="1:18" x14ac:dyDescent="0.3">
      <c r="A744" s="18">
        <f>IF([1]Agua!A743&gt;0,[1]Agua!A743,"-")</f>
        <v>43151</v>
      </c>
      <c r="B744" s="19">
        <f>IF([1]Agua!B743&gt;0,[1]Agua!B743,"-")</f>
        <v>0.20833333333333301</v>
      </c>
      <c r="C744" s="21">
        <f t="shared" si="121"/>
        <v>0.63</v>
      </c>
      <c r="D744" s="20">
        <v>0.6</v>
      </c>
      <c r="E744" s="20"/>
      <c r="F744" s="21">
        <f t="shared" si="114"/>
        <v>3.0000000000000027E-2</v>
      </c>
      <c r="G744" s="21">
        <f t="shared" si="122"/>
        <v>0.48</v>
      </c>
      <c r="H744" s="20">
        <v>0.45</v>
      </c>
      <c r="I744" s="20"/>
      <c r="J744" s="21">
        <f t="shared" si="115"/>
        <v>2.9999999999999971E-2</v>
      </c>
      <c r="K744" s="21">
        <f t="shared" si="118"/>
        <v>0</v>
      </c>
      <c r="L744" s="20"/>
      <c r="M744" s="21" t="str">
        <f t="shared" si="116"/>
        <v>-</v>
      </c>
      <c r="N744" s="25">
        <f t="shared" si="119"/>
        <v>8041</v>
      </c>
      <c r="O744" s="22">
        <v>8047</v>
      </c>
      <c r="P744" s="23">
        <f t="shared" si="120"/>
        <v>6</v>
      </c>
      <c r="Q744" s="23">
        <f t="shared" si="117"/>
        <v>2160</v>
      </c>
      <c r="R744" s="26">
        <v>0.42</v>
      </c>
    </row>
    <row r="745" spans="1:18" x14ac:dyDescent="0.3">
      <c r="A745" s="18">
        <f>IF([1]Agua!A744&gt;0,[1]Agua!A744,"-")</f>
        <v>43152</v>
      </c>
      <c r="B745" s="19">
        <f>IF([1]Agua!B744&gt;0,[1]Agua!B744,"-")</f>
        <v>0.20833333333333301</v>
      </c>
      <c r="C745" s="21">
        <f t="shared" si="121"/>
        <v>0.6</v>
      </c>
      <c r="D745" s="20">
        <v>0.56000000000000005</v>
      </c>
      <c r="E745" s="20"/>
      <c r="F745" s="21">
        <f t="shared" si="114"/>
        <v>3.9999999999999925E-2</v>
      </c>
      <c r="G745" s="21">
        <f t="shared" si="122"/>
        <v>0.45</v>
      </c>
      <c r="H745" s="20">
        <v>0.4</v>
      </c>
      <c r="I745" s="20"/>
      <c r="J745" s="21">
        <f t="shared" si="115"/>
        <v>4.9999999999999989E-2</v>
      </c>
      <c r="K745" s="21">
        <f t="shared" si="118"/>
        <v>0</v>
      </c>
      <c r="L745" s="20"/>
      <c r="M745" s="21" t="str">
        <f t="shared" si="116"/>
        <v>-</v>
      </c>
      <c r="N745" s="25">
        <f t="shared" si="119"/>
        <v>8047</v>
      </c>
      <c r="O745" s="22">
        <v>8053</v>
      </c>
      <c r="P745" s="23">
        <f t="shared" si="120"/>
        <v>6</v>
      </c>
      <c r="Q745" s="23">
        <f t="shared" si="117"/>
        <v>2160</v>
      </c>
      <c r="R745" s="26">
        <v>0.42</v>
      </c>
    </row>
    <row r="746" spans="1:18" x14ac:dyDescent="0.3">
      <c r="A746" s="18">
        <f>IF([1]Agua!A745&gt;0,[1]Agua!A745,"-")</f>
        <v>43153</v>
      </c>
      <c r="B746" s="19">
        <f>IF([1]Agua!B745&gt;0,[1]Agua!B745,"-")</f>
        <v>0.20833333333333301</v>
      </c>
      <c r="C746" s="21">
        <f t="shared" si="121"/>
        <v>0.56000000000000005</v>
      </c>
      <c r="D746" s="20"/>
      <c r="E746" s="20">
        <v>0.9</v>
      </c>
      <c r="F746" s="21" t="str">
        <f t="shared" si="114"/>
        <v>-</v>
      </c>
      <c r="G746" s="21">
        <f t="shared" si="122"/>
        <v>0.4</v>
      </c>
      <c r="H746" s="20"/>
      <c r="I746" s="20">
        <v>0.82</v>
      </c>
      <c r="J746" s="21" t="str">
        <f t="shared" si="115"/>
        <v>-</v>
      </c>
      <c r="K746" s="21">
        <f t="shared" si="118"/>
        <v>0</v>
      </c>
      <c r="L746" s="20"/>
      <c r="M746" s="21" t="str">
        <f t="shared" si="116"/>
        <v>-</v>
      </c>
      <c r="N746" s="25">
        <f t="shared" si="119"/>
        <v>8053</v>
      </c>
      <c r="O746" s="22">
        <v>8058</v>
      </c>
      <c r="P746" s="23">
        <f t="shared" si="120"/>
        <v>5</v>
      </c>
      <c r="Q746" s="23">
        <f t="shared" si="117"/>
        <v>1800</v>
      </c>
      <c r="R746" s="26">
        <v>0.42</v>
      </c>
    </row>
    <row r="747" spans="1:18" x14ac:dyDescent="0.3">
      <c r="A747" s="18">
        <f>IF([1]Agua!A746&gt;0,[1]Agua!A746,"-")</f>
        <v>43154</v>
      </c>
      <c r="B747" s="19">
        <f>IF([1]Agua!B746&gt;0,[1]Agua!B746,"-")</f>
        <v>0.20833333333333301</v>
      </c>
      <c r="C747" s="21">
        <f t="shared" si="121"/>
        <v>0.9</v>
      </c>
      <c r="D747" s="20">
        <v>0.87</v>
      </c>
      <c r="E747" s="20"/>
      <c r="F747" s="21">
        <f t="shared" si="114"/>
        <v>3.0000000000000027E-2</v>
      </c>
      <c r="G747" s="21">
        <f t="shared" si="122"/>
        <v>0.82</v>
      </c>
      <c r="H747" s="20">
        <v>0.8</v>
      </c>
      <c r="I747" s="20"/>
      <c r="J747" s="21">
        <f t="shared" si="115"/>
        <v>1.9999999999999907E-2</v>
      </c>
      <c r="K747" s="21">
        <f t="shared" si="118"/>
        <v>0</v>
      </c>
      <c r="L747" s="20"/>
      <c r="M747" s="21" t="str">
        <f t="shared" si="116"/>
        <v>-</v>
      </c>
      <c r="N747" s="25">
        <f t="shared" si="119"/>
        <v>8058</v>
      </c>
      <c r="O747" s="22">
        <v>8064</v>
      </c>
      <c r="P747" s="23">
        <f t="shared" si="120"/>
        <v>6</v>
      </c>
      <c r="Q747" s="23">
        <f t="shared" si="117"/>
        <v>2160</v>
      </c>
      <c r="R747" s="26">
        <v>0.42</v>
      </c>
    </row>
    <row r="748" spans="1:18" x14ac:dyDescent="0.3">
      <c r="A748" s="18">
        <f>IF([1]Agua!A747&gt;0,[1]Agua!A747,"-")</f>
        <v>43155</v>
      </c>
      <c r="B748" s="19">
        <f>IF([1]Agua!B747&gt;0,[1]Agua!B747,"-")</f>
        <v>0.20833333333333301</v>
      </c>
      <c r="C748" s="21">
        <f t="shared" si="121"/>
        <v>0.87</v>
      </c>
      <c r="D748" s="20">
        <v>0.85</v>
      </c>
      <c r="E748" s="20"/>
      <c r="F748" s="21">
        <f t="shared" si="114"/>
        <v>2.0000000000000018E-2</v>
      </c>
      <c r="G748" s="21">
        <f t="shared" si="122"/>
        <v>0.8</v>
      </c>
      <c r="H748" s="20">
        <v>0.76</v>
      </c>
      <c r="I748" s="20"/>
      <c r="J748" s="21">
        <f t="shared" si="115"/>
        <v>4.0000000000000036E-2</v>
      </c>
      <c r="K748" s="21">
        <f t="shared" si="118"/>
        <v>0</v>
      </c>
      <c r="L748" s="20"/>
      <c r="M748" s="21" t="str">
        <f t="shared" si="116"/>
        <v>-</v>
      </c>
      <c r="N748" s="25">
        <f t="shared" si="119"/>
        <v>8064</v>
      </c>
      <c r="O748" s="22">
        <v>8070</v>
      </c>
      <c r="P748" s="23">
        <f t="shared" si="120"/>
        <v>6</v>
      </c>
      <c r="Q748" s="23">
        <f t="shared" si="117"/>
        <v>2160</v>
      </c>
      <c r="R748" s="26">
        <v>0.42</v>
      </c>
    </row>
    <row r="749" spans="1:18" x14ac:dyDescent="0.3">
      <c r="A749" s="18">
        <f>IF([1]Agua!A748&gt;0,[1]Agua!A748,"-")</f>
        <v>43156</v>
      </c>
      <c r="B749" s="19">
        <f>IF([1]Agua!B748&gt;0,[1]Agua!B748,"-")</f>
        <v>0.20833333333333301</v>
      </c>
      <c r="C749" s="21">
        <f t="shared" si="121"/>
        <v>0.85</v>
      </c>
      <c r="D749" s="20">
        <v>0.83</v>
      </c>
      <c r="E749" s="20"/>
      <c r="F749" s="21">
        <f t="shared" si="114"/>
        <v>2.0000000000000018E-2</v>
      </c>
      <c r="G749" s="21">
        <f t="shared" si="122"/>
        <v>0.76</v>
      </c>
      <c r="H749" s="20">
        <v>0.73</v>
      </c>
      <c r="I749" s="20"/>
      <c r="J749" s="21">
        <f t="shared" si="115"/>
        <v>3.0000000000000027E-2</v>
      </c>
      <c r="K749" s="21">
        <f t="shared" si="118"/>
        <v>0</v>
      </c>
      <c r="L749" s="20"/>
      <c r="M749" s="21" t="str">
        <f t="shared" si="116"/>
        <v>-</v>
      </c>
      <c r="N749" s="25">
        <f t="shared" si="119"/>
        <v>8070</v>
      </c>
      <c r="O749" s="22">
        <v>8076</v>
      </c>
      <c r="P749" s="23">
        <f t="shared" si="120"/>
        <v>6</v>
      </c>
      <c r="Q749" s="23">
        <f t="shared" si="117"/>
        <v>2160</v>
      </c>
      <c r="R749" s="26">
        <v>0.42</v>
      </c>
    </row>
    <row r="750" spans="1:18" x14ac:dyDescent="0.3">
      <c r="A750" s="18">
        <f>IF([1]Agua!A749&gt;0,[1]Agua!A749,"-")</f>
        <v>43157</v>
      </c>
      <c r="B750" s="19">
        <f>IF([1]Agua!B749&gt;0,[1]Agua!B749,"-")</f>
        <v>0.20833333333333301</v>
      </c>
      <c r="C750" s="21">
        <f t="shared" si="121"/>
        <v>0.83</v>
      </c>
      <c r="D750" s="20">
        <v>0.8</v>
      </c>
      <c r="E750" s="20"/>
      <c r="F750" s="21">
        <f t="shared" si="114"/>
        <v>2.9999999999999916E-2</v>
      </c>
      <c r="G750" s="21">
        <f t="shared" si="122"/>
        <v>0.73</v>
      </c>
      <c r="H750" s="20">
        <v>0.7</v>
      </c>
      <c r="I750" s="20"/>
      <c r="J750" s="21">
        <f t="shared" si="115"/>
        <v>3.0000000000000027E-2</v>
      </c>
      <c r="K750" s="21">
        <f t="shared" si="118"/>
        <v>0</v>
      </c>
      <c r="L750" s="20"/>
      <c r="M750" s="21" t="str">
        <f t="shared" si="116"/>
        <v>-</v>
      </c>
      <c r="N750" s="25">
        <f t="shared" si="119"/>
        <v>8076</v>
      </c>
      <c r="O750" s="22">
        <v>8081</v>
      </c>
      <c r="P750" s="23">
        <f t="shared" si="120"/>
        <v>5</v>
      </c>
      <c r="Q750" s="23">
        <f t="shared" si="117"/>
        <v>1800</v>
      </c>
      <c r="R750" s="26">
        <v>0.42</v>
      </c>
    </row>
    <row r="751" spans="1:18" x14ac:dyDescent="0.3">
      <c r="A751" s="18">
        <f>IF([1]Agua!A750&gt;0,[1]Agua!A750,"-")</f>
        <v>43158</v>
      </c>
      <c r="B751" s="19">
        <f>IF([1]Agua!B750&gt;0,[1]Agua!B750,"-")</f>
        <v>0.20833333333333301</v>
      </c>
      <c r="C751" s="21">
        <f t="shared" si="121"/>
        <v>0.8</v>
      </c>
      <c r="D751" s="20">
        <v>0.78</v>
      </c>
      <c r="E751" s="20"/>
      <c r="F751" s="21">
        <f t="shared" si="114"/>
        <v>2.0000000000000018E-2</v>
      </c>
      <c r="G751" s="21">
        <f t="shared" si="122"/>
        <v>0.7</v>
      </c>
      <c r="H751" s="20">
        <v>0.67</v>
      </c>
      <c r="I751" s="20"/>
      <c r="J751" s="21">
        <f t="shared" si="115"/>
        <v>2.9999999999999916E-2</v>
      </c>
      <c r="K751" s="21">
        <f t="shared" si="118"/>
        <v>0</v>
      </c>
      <c r="L751" s="20"/>
      <c r="M751" s="21" t="str">
        <f t="shared" si="116"/>
        <v>-</v>
      </c>
      <c r="N751" s="25">
        <f t="shared" si="119"/>
        <v>8081</v>
      </c>
      <c r="O751" s="22">
        <v>8087</v>
      </c>
      <c r="P751" s="23">
        <f t="shared" si="120"/>
        <v>6</v>
      </c>
      <c r="Q751" s="23">
        <f t="shared" si="117"/>
        <v>2160</v>
      </c>
      <c r="R751" s="26">
        <v>0.42</v>
      </c>
    </row>
    <row r="752" spans="1:18" x14ac:dyDescent="0.3">
      <c r="A752" s="18">
        <f>IF([1]Agua!A751&gt;0,[1]Agua!A751,"-")</f>
        <v>43159</v>
      </c>
      <c r="B752" s="19">
        <f>IF([1]Agua!B751&gt;0,[1]Agua!B751,"-")</f>
        <v>0.20833333333333301</v>
      </c>
      <c r="C752" s="21">
        <f t="shared" si="121"/>
        <v>0.78</v>
      </c>
      <c r="D752" s="20">
        <v>0.75</v>
      </c>
      <c r="E752" s="20"/>
      <c r="F752" s="21">
        <f t="shared" si="114"/>
        <v>3.0000000000000027E-2</v>
      </c>
      <c r="G752" s="21">
        <f t="shared" si="122"/>
        <v>0.67</v>
      </c>
      <c r="H752" s="20">
        <v>0.63</v>
      </c>
      <c r="I752" s="20"/>
      <c r="J752" s="21">
        <f t="shared" si="115"/>
        <v>4.0000000000000036E-2</v>
      </c>
      <c r="K752" s="21">
        <f t="shared" si="118"/>
        <v>0</v>
      </c>
      <c r="L752" s="20"/>
      <c r="M752" s="21" t="str">
        <f t="shared" si="116"/>
        <v>-</v>
      </c>
      <c r="N752" s="25">
        <f t="shared" si="119"/>
        <v>8087</v>
      </c>
      <c r="O752" s="22">
        <v>8093</v>
      </c>
      <c r="P752" s="23">
        <f t="shared" si="120"/>
        <v>6</v>
      </c>
      <c r="Q752" s="23">
        <f t="shared" si="117"/>
        <v>2160</v>
      </c>
      <c r="R752" s="26">
        <v>0.42</v>
      </c>
    </row>
    <row r="753" spans="1:18" x14ac:dyDescent="0.3">
      <c r="A753" s="18">
        <f>IF([1]Agua!A752&gt;0,[1]Agua!A752,"-")</f>
        <v>43160</v>
      </c>
      <c r="B753" s="19">
        <f>IF([1]Agua!B752&gt;0,[1]Agua!B752,"-")</f>
        <v>0.20833333333333301</v>
      </c>
      <c r="C753" s="21">
        <f t="shared" si="121"/>
        <v>0.75</v>
      </c>
      <c r="D753" s="20">
        <v>0.7</v>
      </c>
      <c r="E753" s="20"/>
      <c r="F753" s="21">
        <f t="shared" si="114"/>
        <v>5.0000000000000044E-2</v>
      </c>
      <c r="G753" s="21">
        <f t="shared" si="122"/>
        <v>0.63</v>
      </c>
      <c r="H753" s="20">
        <v>0.6</v>
      </c>
      <c r="I753" s="20"/>
      <c r="J753" s="21">
        <f t="shared" si="115"/>
        <v>3.0000000000000027E-2</v>
      </c>
      <c r="K753" s="21">
        <f t="shared" si="118"/>
        <v>0</v>
      </c>
      <c r="L753" s="20"/>
      <c r="M753" s="21" t="str">
        <f t="shared" si="116"/>
        <v>-</v>
      </c>
      <c r="N753" s="25">
        <f t="shared" si="119"/>
        <v>8093</v>
      </c>
      <c r="O753" s="22">
        <v>8099</v>
      </c>
      <c r="P753" s="23">
        <f t="shared" si="120"/>
        <v>6</v>
      </c>
      <c r="Q753" s="23">
        <f t="shared" si="117"/>
        <v>2160</v>
      </c>
      <c r="R753" s="26">
        <v>0.42</v>
      </c>
    </row>
    <row r="754" spans="1:18" x14ac:dyDescent="0.3">
      <c r="A754" s="18">
        <f>IF([1]Agua!A753&gt;0,[1]Agua!A753,"-")</f>
        <v>43161</v>
      </c>
      <c r="B754" s="19">
        <f>IF([1]Agua!B753&gt;0,[1]Agua!B753,"-")</f>
        <v>0.20833333333333301</v>
      </c>
      <c r="C754" s="21">
        <f t="shared" si="121"/>
        <v>0.7</v>
      </c>
      <c r="D754" s="20">
        <v>0.68</v>
      </c>
      <c r="E754" s="20"/>
      <c r="F754" s="21">
        <f t="shared" si="114"/>
        <v>1.9999999999999907E-2</v>
      </c>
      <c r="G754" s="21">
        <f t="shared" si="122"/>
        <v>0.6</v>
      </c>
      <c r="H754" s="20">
        <v>0.55000000000000004</v>
      </c>
      <c r="I754" s="20"/>
      <c r="J754" s="21">
        <f t="shared" si="115"/>
        <v>4.9999999999999933E-2</v>
      </c>
      <c r="K754" s="21">
        <f t="shared" si="118"/>
        <v>0</v>
      </c>
      <c r="L754" s="20"/>
      <c r="M754" s="21" t="str">
        <f t="shared" si="116"/>
        <v>-</v>
      </c>
      <c r="N754" s="25">
        <f t="shared" si="119"/>
        <v>8099</v>
      </c>
      <c r="O754" s="22">
        <v>8105</v>
      </c>
      <c r="P754" s="23">
        <f t="shared" si="120"/>
        <v>6</v>
      </c>
      <c r="Q754" s="23">
        <f t="shared" si="117"/>
        <v>2160</v>
      </c>
      <c r="R754" s="26">
        <v>0.46</v>
      </c>
    </row>
    <row r="755" spans="1:18" x14ac:dyDescent="0.3">
      <c r="A755" s="18">
        <f>IF([1]Agua!A754&gt;0,[1]Agua!A754,"-")</f>
        <v>43162</v>
      </c>
      <c r="B755" s="19">
        <f>IF([1]Agua!B754&gt;0,[1]Agua!B754,"-")</f>
        <v>0.20833333333333301</v>
      </c>
      <c r="C755" s="21">
        <f t="shared" si="121"/>
        <v>0.68</v>
      </c>
      <c r="D755" s="20">
        <v>0.65</v>
      </c>
      <c r="E755" s="20"/>
      <c r="F755" s="21">
        <f t="shared" si="114"/>
        <v>3.0000000000000027E-2</v>
      </c>
      <c r="G755" s="21">
        <f t="shared" si="122"/>
        <v>0.55000000000000004</v>
      </c>
      <c r="H755" s="20">
        <v>0.5</v>
      </c>
      <c r="I755" s="20"/>
      <c r="J755" s="21">
        <f t="shared" si="115"/>
        <v>5.0000000000000044E-2</v>
      </c>
      <c r="K755" s="21">
        <f t="shared" si="118"/>
        <v>0</v>
      </c>
      <c r="L755" s="20"/>
      <c r="M755" s="21" t="str">
        <f t="shared" si="116"/>
        <v>-</v>
      </c>
      <c r="N755" s="25">
        <f t="shared" si="119"/>
        <v>8105</v>
      </c>
      <c r="O755" s="22">
        <v>8112</v>
      </c>
      <c r="P755" s="23">
        <f t="shared" si="120"/>
        <v>7</v>
      </c>
      <c r="Q755" s="23">
        <f t="shared" si="117"/>
        <v>2520</v>
      </c>
      <c r="R755" s="26">
        <v>0.46</v>
      </c>
    </row>
    <row r="756" spans="1:18" x14ac:dyDescent="0.3">
      <c r="A756" s="18">
        <f>IF([1]Agua!A755&gt;0,[1]Agua!A755,"-")</f>
        <v>43163</v>
      </c>
      <c r="B756" s="19">
        <f>IF([1]Agua!B755&gt;0,[1]Agua!B755,"-")</f>
        <v>0.20833333333333301</v>
      </c>
      <c r="C756" s="21">
        <f t="shared" si="121"/>
        <v>0.65</v>
      </c>
      <c r="D756" s="20">
        <v>0.62</v>
      </c>
      <c r="E756" s="20"/>
      <c r="F756" s="21">
        <f t="shared" si="114"/>
        <v>3.0000000000000027E-2</v>
      </c>
      <c r="G756" s="21">
        <f t="shared" si="122"/>
        <v>0.5</v>
      </c>
      <c r="H756" s="20">
        <v>0.45</v>
      </c>
      <c r="I756" s="20"/>
      <c r="J756" s="21">
        <f t="shared" si="115"/>
        <v>4.9999999999999989E-2</v>
      </c>
      <c r="K756" s="21">
        <f t="shared" si="118"/>
        <v>0</v>
      </c>
      <c r="L756" s="20"/>
      <c r="M756" s="21" t="str">
        <f t="shared" si="116"/>
        <v>-</v>
      </c>
      <c r="N756" s="25">
        <f t="shared" si="119"/>
        <v>8112</v>
      </c>
      <c r="O756" s="22">
        <v>8118</v>
      </c>
      <c r="P756" s="23">
        <f t="shared" si="120"/>
        <v>6</v>
      </c>
      <c r="Q756" s="23">
        <f t="shared" si="117"/>
        <v>2160</v>
      </c>
      <c r="R756" s="26">
        <v>0.46</v>
      </c>
    </row>
    <row r="757" spans="1:18" x14ac:dyDescent="0.3">
      <c r="A757" s="18">
        <f>IF([1]Agua!A756&gt;0,[1]Agua!A756,"-")</f>
        <v>43164</v>
      </c>
      <c r="B757" s="19">
        <f>IF([1]Agua!B756&gt;0,[1]Agua!B756,"-")</f>
        <v>0.20833333333333301</v>
      </c>
      <c r="C757" s="21">
        <f t="shared" si="121"/>
        <v>0.62</v>
      </c>
      <c r="D757" s="20">
        <v>0.6</v>
      </c>
      <c r="E757" s="20"/>
      <c r="F757" s="21">
        <f t="shared" si="114"/>
        <v>2.0000000000000018E-2</v>
      </c>
      <c r="G757" s="21">
        <f t="shared" si="122"/>
        <v>0.45</v>
      </c>
      <c r="H757" s="20">
        <v>0.4</v>
      </c>
      <c r="I757" s="20"/>
      <c r="J757" s="21">
        <f t="shared" si="115"/>
        <v>4.9999999999999989E-2</v>
      </c>
      <c r="K757" s="21">
        <f t="shared" si="118"/>
        <v>0</v>
      </c>
      <c r="L757" s="20"/>
      <c r="M757" s="21" t="str">
        <f t="shared" si="116"/>
        <v>-</v>
      </c>
      <c r="N757" s="25">
        <f t="shared" si="119"/>
        <v>8118</v>
      </c>
      <c r="O757" s="22">
        <v>8123</v>
      </c>
      <c r="P757" s="23">
        <f t="shared" si="120"/>
        <v>5</v>
      </c>
      <c r="Q757" s="23">
        <f t="shared" si="117"/>
        <v>1800</v>
      </c>
      <c r="R757" s="26">
        <v>0.46</v>
      </c>
    </row>
    <row r="758" spans="1:18" x14ac:dyDescent="0.3">
      <c r="A758" s="18">
        <f>IF([1]Agua!A757&gt;0,[1]Agua!A757,"-")</f>
        <v>43165</v>
      </c>
      <c r="B758" s="19">
        <f>IF([1]Agua!B757&gt;0,[1]Agua!B757,"-")</f>
        <v>0.20833333333333301</v>
      </c>
      <c r="C758" s="21">
        <f t="shared" si="121"/>
        <v>0.6</v>
      </c>
      <c r="D758" s="20">
        <v>0.57999999999999996</v>
      </c>
      <c r="E758" s="20"/>
      <c r="F758" s="21">
        <f t="shared" si="114"/>
        <v>2.0000000000000018E-2</v>
      </c>
      <c r="G758" s="21">
        <f t="shared" si="122"/>
        <v>0.4</v>
      </c>
      <c r="H758" s="20">
        <v>0.35</v>
      </c>
      <c r="I758" s="20"/>
      <c r="J758" s="21">
        <f t="shared" si="115"/>
        <v>5.0000000000000044E-2</v>
      </c>
      <c r="K758" s="21">
        <f t="shared" si="118"/>
        <v>0</v>
      </c>
      <c r="L758" s="20"/>
      <c r="M758" s="21" t="str">
        <f t="shared" si="116"/>
        <v>-</v>
      </c>
      <c r="N758" s="25">
        <f t="shared" si="119"/>
        <v>8123</v>
      </c>
      <c r="O758" s="22">
        <v>8129</v>
      </c>
      <c r="P758" s="23">
        <f t="shared" si="120"/>
        <v>6</v>
      </c>
      <c r="Q758" s="23">
        <f t="shared" si="117"/>
        <v>2160</v>
      </c>
      <c r="R758" s="26">
        <v>0.46</v>
      </c>
    </row>
    <row r="759" spans="1:18" x14ac:dyDescent="0.3">
      <c r="A759" s="18">
        <f>IF([1]Agua!A758&gt;0,[1]Agua!A758,"-")</f>
        <v>43166</v>
      </c>
      <c r="B759" s="19">
        <f>IF([1]Agua!B758&gt;0,[1]Agua!B758,"-")</f>
        <v>0.20833333333333301</v>
      </c>
      <c r="C759" s="21">
        <f t="shared" si="121"/>
        <v>0.57999999999999996</v>
      </c>
      <c r="D759" s="20">
        <v>0.55000000000000004</v>
      </c>
      <c r="E759" s="20"/>
      <c r="F759" s="21">
        <f t="shared" si="114"/>
        <v>2.9999999999999916E-2</v>
      </c>
      <c r="G759" s="21">
        <f t="shared" si="122"/>
        <v>0.35</v>
      </c>
      <c r="H759" s="20">
        <v>0.3</v>
      </c>
      <c r="I759" s="20"/>
      <c r="J759" s="21">
        <f t="shared" si="115"/>
        <v>4.9999999999999989E-2</v>
      </c>
      <c r="K759" s="21">
        <f t="shared" si="118"/>
        <v>0</v>
      </c>
      <c r="L759" s="20"/>
      <c r="M759" s="21" t="str">
        <f t="shared" si="116"/>
        <v>-</v>
      </c>
      <c r="N759" s="25">
        <f t="shared" si="119"/>
        <v>8129</v>
      </c>
      <c r="O759" s="22">
        <v>8135</v>
      </c>
      <c r="P759" s="23">
        <f t="shared" si="120"/>
        <v>6</v>
      </c>
      <c r="Q759" s="23">
        <f t="shared" si="117"/>
        <v>2160</v>
      </c>
      <c r="R759" s="26">
        <v>0.46</v>
      </c>
    </row>
    <row r="760" spans="1:18" x14ac:dyDescent="0.3">
      <c r="A760" s="18">
        <f>IF([1]Agua!A759&gt;0,[1]Agua!A759,"-")</f>
        <v>43167</v>
      </c>
      <c r="B760" s="19">
        <f>IF([1]Agua!B759&gt;0,[1]Agua!B759,"-")</f>
        <v>0.20833333333333301</v>
      </c>
      <c r="C760" s="21">
        <f t="shared" si="121"/>
        <v>0.55000000000000004</v>
      </c>
      <c r="D760" s="20">
        <v>0.52</v>
      </c>
      <c r="E760" s="20"/>
      <c r="F760" s="21">
        <f t="shared" si="114"/>
        <v>3.0000000000000027E-2</v>
      </c>
      <c r="G760" s="21">
        <f t="shared" si="122"/>
        <v>0.3</v>
      </c>
      <c r="H760" s="20">
        <v>0.25</v>
      </c>
      <c r="I760" s="20"/>
      <c r="J760" s="21">
        <f t="shared" si="115"/>
        <v>4.9999999999999989E-2</v>
      </c>
      <c r="K760" s="21">
        <f t="shared" si="118"/>
        <v>0</v>
      </c>
      <c r="L760" s="20"/>
      <c r="M760" s="21" t="str">
        <f t="shared" si="116"/>
        <v>-</v>
      </c>
      <c r="N760" s="25">
        <f t="shared" si="119"/>
        <v>8135</v>
      </c>
      <c r="O760" s="22">
        <v>8140</v>
      </c>
      <c r="P760" s="23">
        <f t="shared" si="120"/>
        <v>5</v>
      </c>
      <c r="Q760" s="23">
        <f t="shared" si="117"/>
        <v>1800</v>
      </c>
      <c r="R760" s="26">
        <v>0.46</v>
      </c>
    </row>
    <row r="761" spans="1:18" x14ac:dyDescent="0.3">
      <c r="A761" s="18">
        <f>IF([1]Agua!A760&gt;0,[1]Agua!A760,"-")</f>
        <v>43168</v>
      </c>
      <c r="B761" s="19">
        <f>IF([1]Agua!B760&gt;0,[1]Agua!B760,"-")</f>
        <v>0.20833333333333301</v>
      </c>
      <c r="C761" s="21">
        <f t="shared" si="121"/>
        <v>0.52</v>
      </c>
      <c r="D761" s="20">
        <v>0.5</v>
      </c>
      <c r="E761" s="20"/>
      <c r="F761" s="21">
        <f t="shared" si="114"/>
        <v>2.0000000000000018E-2</v>
      </c>
      <c r="G761" s="21">
        <f t="shared" si="122"/>
        <v>0.25</v>
      </c>
      <c r="H761" s="20">
        <v>0.2</v>
      </c>
      <c r="I761" s="20"/>
      <c r="J761" s="21">
        <f t="shared" si="115"/>
        <v>4.9999999999999989E-2</v>
      </c>
      <c r="K761" s="21">
        <f t="shared" si="118"/>
        <v>0</v>
      </c>
      <c r="L761" s="20"/>
      <c r="M761" s="21" t="str">
        <f t="shared" si="116"/>
        <v>-</v>
      </c>
      <c r="N761" s="25">
        <f t="shared" si="119"/>
        <v>8140</v>
      </c>
      <c r="O761" s="22">
        <v>8145</v>
      </c>
      <c r="P761" s="23">
        <f t="shared" si="120"/>
        <v>5</v>
      </c>
      <c r="Q761" s="23">
        <f t="shared" si="117"/>
        <v>1800</v>
      </c>
      <c r="R761" s="26">
        <v>0.46</v>
      </c>
    </row>
    <row r="762" spans="1:18" x14ac:dyDescent="0.3">
      <c r="A762" s="18">
        <f>IF([1]Agua!A761&gt;0,[1]Agua!A761,"-")</f>
        <v>43169</v>
      </c>
      <c r="B762" s="19">
        <f>IF([1]Agua!B761&gt;0,[1]Agua!B761,"-")</f>
        <v>0.20833333333333301</v>
      </c>
      <c r="C762" s="21">
        <f t="shared" si="121"/>
        <v>0.5</v>
      </c>
      <c r="D762" s="20"/>
      <c r="E762" s="20">
        <v>0.86</v>
      </c>
      <c r="F762" s="21" t="str">
        <f t="shared" si="114"/>
        <v>-</v>
      </c>
      <c r="G762" s="21">
        <f t="shared" si="122"/>
        <v>0.2</v>
      </c>
      <c r="H762" s="20"/>
      <c r="I762" s="20">
        <v>0.82</v>
      </c>
      <c r="J762" s="21" t="str">
        <f t="shared" si="115"/>
        <v>-</v>
      </c>
      <c r="K762" s="21">
        <f t="shared" si="118"/>
        <v>0</v>
      </c>
      <c r="L762" s="20"/>
      <c r="M762" s="21" t="str">
        <f t="shared" si="116"/>
        <v>-</v>
      </c>
      <c r="N762" s="25">
        <f t="shared" si="119"/>
        <v>8145</v>
      </c>
      <c r="O762" s="22">
        <v>8150</v>
      </c>
      <c r="P762" s="23">
        <f t="shared" si="120"/>
        <v>5</v>
      </c>
      <c r="Q762" s="23">
        <f t="shared" si="117"/>
        <v>1800</v>
      </c>
      <c r="R762" s="26">
        <v>0.46</v>
      </c>
    </row>
    <row r="763" spans="1:18" x14ac:dyDescent="0.3">
      <c r="A763" s="18">
        <f>IF([1]Agua!A762&gt;0,[1]Agua!A762,"-")</f>
        <v>43170</v>
      </c>
      <c r="B763" s="19">
        <f>IF([1]Agua!B762&gt;0,[1]Agua!B762,"-")</f>
        <v>0.20833333333333301</v>
      </c>
      <c r="C763" s="21">
        <f t="shared" si="121"/>
        <v>0.86</v>
      </c>
      <c r="D763" s="20">
        <v>0.83</v>
      </c>
      <c r="E763" s="20"/>
      <c r="F763" s="21">
        <f t="shared" si="114"/>
        <v>3.0000000000000027E-2</v>
      </c>
      <c r="G763" s="21">
        <f t="shared" si="122"/>
        <v>0.82</v>
      </c>
      <c r="H763" s="20">
        <v>0.79</v>
      </c>
      <c r="I763" s="20"/>
      <c r="J763" s="21">
        <f t="shared" si="115"/>
        <v>2.9999999999999916E-2</v>
      </c>
      <c r="K763" s="21">
        <f t="shared" si="118"/>
        <v>0</v>
      </c>
      <c r="L763" s="20"/>
      <c r="M763" s="21" t="str">
        <f t="shared" si="116"/>
        <v>-</v>
      </c>
      <c r="N763" s="25">
        <f t="shared" si="119"/>
        <v>8150</v>
      </c>
      <c r="O763" s="22">
        <v>8155</v>
      </c>
      <c r="P763" s="23">
        <f t="shared" si="120"/>
        <v>5</v>
      </c>
      <c r="Q763" s="23">
        <f t="shared" si="117"/>
        <v>1800</v>
      </c>
      <c r="R763" s="26">
        <v>0.46</v>
      </c>
    </row>
    <row r="764" spans="1:18" x14ac:dyDescent="0.3">
      <c r="A764" s="18">
        <f>IF([1]Agua!A763&gt;0,[1]Agua!A763,"-")</f>
        <v>43171</v>
      </c>
      <c r="B764" s="19">
        <f>IF([1]Agua!B763&gt;0,[1]Agua!B763,"-")</f>
        <v>0.20833333333333301</v>
      </c>
      <c r="C764" s="21">
        <f t="shared" si="121"/>
        <v>0.83</v>
      </c>
      <c r="D764" s="20">
        <v>0.8</v>
      </c>
      <c r="E764" s="20"/>
      <c r="F764" s="21">
        <f t="shared" si="114"/>
        <v>2.9999999999999916E-2</v>
      </c>
      <c r="G764" s="21">
        <f t="shared" si="122"/>
        <v>0.79</v>
      </c>
      <c r="H764" s="20">
        <v>0.76</v>
      </c>
      <c r="I764" s="20"/>
      <c r="J764" s="21">
        <f t="shared" si="115"/>
        <v>3.0000000000000027E-2</v>
      </c>
      <c r="K764" s="21">
        <f t="shared" si="118"/>
        <v>0</v>
      </c>
      <c r="L764" s="20"/>
      <c r="M764" s="21" t="str">
        <f t="shared" si="116"/>
        <v>-</v>
      </c>
      <c r="N764" s="25">
        <f t="shared" si="119"/>
        <v>8155</v>
      </c>
      <c r="O764" s="22">
        <v>8162</v>
      </c>
      <c r="P764" s="23">
        <f t="shared" si="120"/>
        <v>7</v>
      </c>
      <c r="Q764" s="23">
        <f t="shared" si="117"/>
        <v>2520</v>
      </c>
      <c r="R764" s="26">
        <v>0.46</v>
      </c>
    </row>
    <row r="765" spans="1:18" x14ac:dyDescent="0.3">
      <c r="A765" s="18">
        <f>IF([1]Agua!A764&gt;0,[1]Agua!A764,"-")</f>
        <v>43172</v>
      </c>
      <c r="B765" s="19">
        <f>IF([1]Agua!B764&gt;0,[1]Agua!B764,"-")</f>
        <v>0.20833333333333301</v>
      </c>
      <c r="C765" s="21">
        <f t="shared" si="121"/>
        <v>0.8</v>
      </c>
      <c r="D765" s="20">
        <v>0.77</v>
      </c>
      <c r="E765" s="20"/>
      <c r="F765" s="21">
        <f t="shared" si="114"/>
        <v>3.0000000000000027E-2</v>
      </c>
      <c r="G765" s="21">
        <f t="shared" si="122"/>
        <v>0.76</v>
      </c>
      <c r="H765" s="20">
        <v>0.72</v>
      </c>
      <c r="I765" s="20"/>
      <c r="J765" s="21">
        <f t="shared" si="115"/>
        <v>4.0000000000000036E-2</v>
      </c>
      <c r="K765" s="21">
        <f t="shared" si="118"/>
        <v>0</v>
      </c>
      <c r="L765" s="20"/>
      <c r="M765" s="21" t="str">
        <f t="shared" si="116"/>
        <v>-</v>
      </c>
      <c r="N765" s="25">
        <f t="shared" si="119"/>
        <v>8162</v>
      </c>
      <c r="O765" s="22">
        <v>8169</v>
      </c>
      <c r="P765" s="23">
        <f t="shared" si="120"/>
        <v>7</v>
      </c>
      <c r="Q765" s="23">
        <f t="shared" si="117"/>
        <v>2520</v>
      </c>
      <c r="R765" s="26">
        <v>0.46</v>
      </c>
    </row>
    <row r="766" spans="1:18" x14ac:dyDescent="0.3">
      <c r="A766" s="18">
        <f>IF([1]Agua!A765&gt;0,[1]Agua!A765,"-")</f>
        <v>43173</v>
      </c>
      <c r="B766" s="19">
        <f>IF([1]Agua!B765&gt;0,[1]Agua!B765,"-")</f>
        <v>0.20833333333333301</v>
      </c>
      <c r="C766" s="21">
        <f t="shared" si="121"/>
        <v>0.77</v>
      </c>
      <c r="D766" s="20">
        <v>0.74</v>
      </c>
      <c r="E766" s="20"/>
      <c r="F766" s="21">
        <f t="shared" si="114"/>
        <v>3.0000000000000027E-2</v>
      </c>
      <c r="G766" s="21">
        <f t="shared" si="122"/>
        <v>0.72</v>
      </c>
      <c r="H766" s="20">
        <v>0.68</v>
      </c>
      <c r="I766" s="20"/>
      <c r="J766" s="21">
        <f t="shared" si="115"/>
        <v>3.9999999999999925E-2</v>
      </c>
      <c r="K766" s="21">
        <f t="shared" si="118"/>
        <v>0</v>
      </c>
      <c r="L766" s="20"/>
      <c r="M766" s="21" t="str">
        <f t="shared" si="116"/>
        <v>-</v>
      </c>
      <c r="N766" s="25">
        <f t="shared" si="119"/>
        <v>8169</v>
      </c>
      <c r="O766" s="22">
        <v>8175</v>
      </c>
      <c r="P766" s="23">
        <f t="shared" si="120"/>
        <v>6</v>
      </c>
      <c r="Q766" s="23">
        <f t="shared" si="117"/>
        <v>2160</v>
      </c>
      <c r="R766" s="26">
        <v>0.46</v>
      </c>
    </row>
    <row r="767" spans="1:18" x14ac:dyDescent="0.3">
      <c r="A767" s="18">
        <f>IF([1]Agua!A766&gt;0,[1]Agua!A766,"-")</f>
        <v>43174</v>
      </c>
      <c r="B767" s="19">
        <f>IF([1]Agua!B766&gt;0,[1]Agua!B766,"-")</f>
        <v>0.20833333333333301</v>
      </c>
      <c r="C767" s="21">
        <f t="shared" si="121"/>
        <v>0.74</v>
      </c>
      <c r="D767" s="20">
        <v>0.71</v>
      </c>
      <c r="E767" s="20"/>
      <c r="F767" s="21">
        <f t="shared" si="114"/>
        <v>3.0000000000000027E-2</v>
      </c>
      <c r="G767" s="21">
        <f t="shared" si="122"/>
        <v>0.68</v>
      </c>
      <c r="H767" s="20">
        <v>0.64</v>
      </c>
      <c r="I767" s="20"/>
      <c r="J767" s="21">
        <f t="shared" si="115"/>
        <v>4.0000000000000036E-2</v>
      </c>
      <c r="K767" s="21">
        <f t="shared" si="118"/>
        <v>0</v>
      </c>
      <c r="L767" s="20"/>
      <c r="M767" s="21" t="str">
        <f t="shared" si="116"/>
        <v>-</v>
      </c>
      <c r="N767" s="25">
        <f t="shared" si="119"/>
        <v>8175</v>
      </c>
      <c r="O767" s="22">
        <v>8181</v>
      </c>
      <c r="P767" s="23">
        <f t="shared" si="120"/>
        <v>6</v>
      </c>
      <c r="Q767" s="23">
        <f t="shared" si="117"/>
        <v>2160</v>
      </c>
      <c r="R767" s="26">
        <v>0.46</v>
      </c>
    </row>
    <row r="768" spans="1:18" x14ac:dyDescent="0.3">
      <c r="A768" s="18">
        <f>IF([1]Agua!A767&gt;0,[1]Agua!A767,"-")</f>
        <v>43175</v>
      </c>
      <c r="B768" s="19">
        <f>IF([1]Agua!B767&gt;0,[1]Agua!B767,"-")</f>
        <v>0.20833333333333301</v>
      </c>
      <c r="C768" s="21">
        <f t="shared" si="121"/>
        <v>0.71</v>
      </c>
      <c r="D768" s="20">
        <v>0.69</v>
      </c>
      <c r="E768" s="20"/>
      <c r="F768" s="21">
        <f t="shared" si="114"/>
        <v>2.0000000000000018E-2</v>
      </c>
      <c r="G768" s="21">
        <f t="shared" si="122"/>
        <v>0.64</v>
      </c>
      <c r="H768" s="20">
        <v>0.61</v>
      </c>
      <c r="I768" s="20"/>
      <c r="J768" s="21">
        <f t="shared" si="115"/>
        <v>3.0000000000000027E-2</v>
      </c>
      <c r="K768" s="21">
        <f t="shared" si="118"/>
        <v>0</v>
      </c>
      <c r="L768" s="20"/>
      <c r="M768" s="21" t="str">
        <f t="shared" si="116"/>
        <v>-</v>
      </c>
      <c r="N768" s="25">
        <f t="shared" si="119"/>
        <v>8181</v>
      </c>
      <c r="O768" s="22">
        <v>8186</v>
      </c>
      <c r="P768" s="23">
        <f t="shared" si="120"/>
        <v>5</v>
      </c>
      <c r="Q768" s="23">
        <f t="shared" si="117"/>
        <v>1800</v>
      </c>
      <c r="R768" s="26">
        <v>0.39</v>
      </c>
    </row>
    <row r="769" spans="1:18" x14ac:dyDescent="0.3">
      <c r="A769" s="18">
        <f>IF([1]Agua!A768&gt;0,[1]Agua!A768,"-")</f>
        <v>43176</v>
      </c>
      <c r="B769" s="19">
        <f>IF([1]Agua!B768&gt;0,[1]Agua!B768,"-")</f>
        <v>0.20833333333333301</v>
      </c>
      <c r="C769" s="21">
        <f t="shared" si="121"/>
        <v>0.69</v>
      </c>
      <c r="D769" s="20">
        <v>0.67</v>
      </c>
      <c r="E769" s="20"/>
      <c r="F769" s="21">
        <f t="shared" si="114"/>
        <v>1.9999999999999907E-2</v>
      </c>
      <c r="G769" s="21">
        <f t="shared" si="122"/>
        <v>0.61</v>
      </c>
      <c r="H769" s="20">
        <v>0.56999999999999995</v>
      </c>
      <c r="I769" s="20"/>
      <c r="J769" s="21">
        <f t="shared" si="115"/>
        <v>4.0000000000000036E-2</v>
      </c>
      <c r="K769" s="21">
        <f t="shared" si="118"/>
        <v>0</v>
      </c>
      <c r="L769" s="20"/>
      <c r="M769" s="21" t="str">
        <f t="shared" si="116"/>
        <v>-</v>
      </c>
      <c r="N769" s="25">
        <f t="shared" si="119"/>
        <v>8186</v>
      </c>
      <c r="O769" s="22">
        <v>8192</v>
      </c>
      <c r="P769" s="23">
        <f t="shared" si="120"/>
        <v>6</v>
      </c>
      <c r="Q769" s="23">
        <f t="shared" si="117"/>
        <v>2160</v>
      </c>
      <c r="R769" s="26">
        <v>0.4</v>
      </c>
    </row>
    <row r="770" spans="1:18" x14ac:dyDescent="0.3">
      <c r="A770" s="18">
        <f>IF([1]Agua!A769&gt;0,[1]Agua!A769,"-")</f>
        <v>43177</v>
      </c>
      <c r="B770" s="19">
        <f>IF([1]Agua!B769&gt;0,[1]Agua!B769,"-")</f>
        <v>0.20833333333333301</v>
      </c>
      <c r="C770" s="21">
        <f t="shared" si="121"/>
        <v>0.67</v>
      </c>
      <c r="D770" s="20">
        <v>0.65</v>
      </c>
      <c r="E770" s="20"/>
      <c r="F770" s="21">
        <f t="shared" si="114"/>
        <v>2.0000000000000018E-2</v>
      </c>
      <c r="G770" s="21">
        <f t="shared" si="122"/>
        <v>0.56999999999999995</v>
      </c>
      <c r="H770" s="20">
        <v>0.53</v>
      </c>
      <c r="I770" s="20"/>
      <c r="J770" s="21">
        <f t="shared" si="115"/>
        <v>3.9999999999999925E-2</v>
      </c>
      <c r="K770" s="21">
        <f t="shared" si="118"/>
        <v>0</v>
      </c>
      <c r="L770" s="20"/>
      <c r="M770" s="21" t="str">
        <f t="shared" si="116"/>
        <v>-</v>
      </c>
      <c r="N770" s="25">
        <f t="shared" si="119"/>
        <v>8192</v>
      </c>
      <c r="O770" s="22">
        <v>8198</v>
      </c>
      <c r="P770" s="23">
        <f t="shared" si="120"/>
        <v>6</v>
      </c>
      <c r="Q770" s="23">
        <f t="shared" si="117"/>
        <v>2160</v>
      </c>
      <c r="R770" s="26">
        <v>0.4</v>
      </c>
    </row>
    <row r="771" spans="1:18" x14ac:dyDescent="0.3">
      <c r="A771" s="18">
        <f>IF([1]Agua!A770&gt;0,[1]Agua!A770,"-")</f>
        <v>43178</v>
      </c>
      <c r="B771" s="19">
        <f>IF([1]Agua!B770&gt;0,[1]Agua!B770,"-")</f>
        <v>0.20833333333333301</v>
      </c>
      <c r="C771" s="21">
        <f t="shared" si="121"/>
        <v>0.65</v>
      </c>
      <c r="D771" s="20">
        <v>0.62</v>
      </c>
      <c r="E771" s="20"/>
      <c r="F771" s="21">
        <f t="shared" si="114"/>
        <v>3.0000000000000027E-2</v>
      </c>
      <c r="G771" s="21">
        <f t="shared" si="122"/>
        <v>0.53</v>
      </c>
      <c r="H771" s="20">
        <v>0.49</v>
      </c>
      <c r="I771" s="20"/>
      <c r="J771" s="21">
        <f t="shared" si="115"/>
        <v>4.0000000000000036E-2</v>
      </c>
      <c r="K771" s="21">
        <f t="shared" si="118"/>
        <v>0</v>
      </c>
      <c r="L771" s="20"/>
      <c r="M771" s="21" t="str">
        <f t="shared" si="116"/>
        <v>-</v>
      </c>
      <c r="N771" s="25">
        <f t="shared" si="119"/>
        <v>8198</v>
      </c>
      <c r="O771" s="22">
        <v>8204</v>
      </c>
      <c r="P771" s="23">
        <f t="shared" si="120"/>
        <v>6</v>
      </c>
      <c r="Q771" s="23">
        <f t="shared" si="117"/>
        <v>2160</v>
      </c>
      <c r="R771" s="26">
        <v>0.4</v>
      </c>
    </row>
    <row r="772" spans="1:18" x14ac:dyDescent="0.3">
      <c r="A772" s="18">
        <f>IF([1]Agua!A771&gt;0,[1]Agua!A771,"-")</f>
        <v>43179</v>
      </c>
      <c r="B772" s="19">
        <f>IF([1]Agua!B771&gt;0,[1]Agua!B771,"-")</f>
        <v>0.20833333333333301</v>
      </c>
      <c r="C772" s="21">
        <f t="shared" si="121"/>
        <v>0.62</v>
      </c>
      <c r="D772" s="20">
        <v>0.6</v>
      </c>
      <c r="E772" s="20"/>
      <c r="F772" s="21">
        <f t="shared" si="114"/>
        <v>2.0000000000000018E-2</v>
      </c>
      <c r="G772" s="21">
        <f t="shared" si="122"/>
        <v>0.49</v>
      </c>
      <c r="H772" s="20">
        <v>0.45</v>
      </c>
      <c r="I772" s="20"/>
      <c r="J772" s="21">
        <f t="shared" si="115"/>
        <v>3.999999999999998E-2</v>
      </c>
      <c r="K772" s="21">
        <f t="shared" si="118"/>
        <v>0</v>
      </c>
      <c r="L772" s="20"/>
      <c r="M772" s="21" t="str">
        <f t="shared" si="116"/>
        <v>-</v>
      </c>
      <c r="N772" s="25">
        <f t="shared" si="119"/>
        <v>8204</v>
      </c>
      <c r="O772" s="22">
        <v>8211</v>
      </c>
      <c r="P772" s="23">
        <f t="shared" si="120"/>
        <v>7</v>
      </c>
      <c r="Q772" s="23">
        <f t="shared" si="117"/>
        <v>2520</v>
      </c>
      <c r="R772" s="26">
        <v>0.44</v>
      </c>
    </row>
    <row r="773" spans="1:18" x14ac:dyDescent="0.3">
      <c r="A773" s="18">
        <f>IF([1]Agua!A772&gt;0,[1]Agua!A772,"-")</f>
        <v>43180</v>
      </c>
      <c r="B773" s="19">
        <f>IF([1]Agua!B772&gt;0,[1]Agua!B772,"-")</f>
        <v>0.20833333333333301</v>
      </c>
      <c r="C773" s="21">
        <f t="shared" si="121"/>
        <v>0.6</v>
      </c>
      <c r="D773" s="20"/>
      <c r="E773" s="20"/>
      <c r="F773" s="21" t="str">
        <f t="shared" si="114"/>
        <v>-</v>
      </c>
      <c r="G773" s="21">
        <f t="shared" si="122"/>
        <v>0.45</v>
      </c>
      <c r="H773" s="20"/>
      <c r="I773" s="20"/>
      <c r="J773" s="21" t="str">
        <f t="shared" si="115"/>
        <v>-</v>
      </c>
      <c r="K773" s="21">
        <f t="shared" si="118"/>
        <v>0</v>
      </c>
      <c r="L773" s="20"/>
      <c r="M773" s="21" t="str">
        <f t="shared" si="116"/>
        <v>-</v>
      </c>
      <c r="N773" s="25">
        <f t="shared" si="119"/>
        <v>8211</v>
      </c>
      <c r="O773" s="22"/>
      <c r="P773" s="23">
        <f t="shared" si="120"/>
        <v>0</v>
      </c>
      <c r="Q773" s="23">
        <f t="shared" si="117"/>
        <v>0</v>
      </c>
      <c r="R773" s="26"/>
    </row>
    <row r="774" spans="1:18" x14ac:dyDescent="0.3">
      <c r="A774" s="18">
        <f>IF([1]Agua!A773&gt;0,[1]Agua!A773,"-")</f>
        <v>43181</v>
      </c>
      <c r="B774" s="19">
        <f>IF([1]Agua!B773&gt;0,[1]Agua!B773,"-")</f>
        <v>0.20833333333333301</v>
      </c>
      <c r="C774" s="21">
        <f t="shared" si="121"/>
        <v>0</v>
      </c>
      <c r="D774" s="20"/>
      <c r="E774" s="20"/>
      <c r="F774" s="21" t="str">
        <f t="shared" si="114"/>
        <v>-</v>
      </c>
      <c r="G774" s="21">
        <f t="shared" si="122"/>
        <v>0</v>
      </c>
      <c r="H774" s="20"/>
      <c r="I774" s="20"/>
      <c r="J774" s="21" t="str">
        <f t="shared" si="115"/>
        <v>-</v>
      </c>
      <c r="K774" s="21">
        <f t="shared" si="118"/>
        <v>0</v>
      </c>
      <c r="L774" s="20"/>
      <c r="M774" s="21" t="str">
        <f t="shared" si="116"/>
        <v>-</v>
      </c>
      <c r="N774" s="25">
        <f t="shared" si="119"/>
        <v>0</v>
      </c>
      <c r="O774" s="22"/>
      <c r="P774" s="23">
        <f t="shared" si="120"/>
        <v>0</v>
      </c>
      <c r="Q774" s="23">
        <f t="shared" si="117"/>
        <v>0</v>
      </c>
      <c r="R774" s="26"/>
    </row>
    <row r="775" spans="1:18" x14ac:dyDescent="0.3">
      <c r="A775" s="18">
        <f>IF([1]Agua!A774&gt;0,[1]Agua!A774,"-")</f>
        <v>43182</v>
      </c>
      <c r="B775" s="19">
        <f>IF([1]Agua!B774&gt;0,[1]Agua!B774,"-")</f>
        <v>0.20833333333333301</v>
      </c>
      <c r="C775" s="21">
        <f t="shared" si="121"/>
        <v>0</v>
      </c>
      <c r="D775" s="20"/>
      <c r="E775" s="20"/>
      <c r="F775" s="21" t="str">
        <f t="shared" si="114"/>
        <v>-</v>
      </c>
      <c r="G775" s="21">
        <f t="shared" si="122"/>
        <v>0</v>
      </c>
      <c r="H775" s="20"/>
      <c r="I775" s="20"/>
      <c r="J775" s="21" t="str">
        <f t="shared" si="115"/>
        <v>-</v>
      </c>
      <c r="K775" s="21">
        <f t="shared" si="118"/>
        <v>0</v>
      </c>
      <c r="L775" s="20"/>
      <c r="M775" s="21" t="str">
        <f t="shared" si="116"/>
        <v>-</v>
      </c>
      <c r="N775" s="25">
        <f t="shared" si="119"/>
        <v>0</v>
      </c>
      <c r="O775" s="22"/>
      <c r="P775" s="23">
        <f t="shared" si="120"/>
        <v>0</v>
      </c>
      <c r="Q775" s="23">
        <f t="shared" si="117"/>
        <v>0</v>
      </c>
      <c r="R775" s="26"/>
    </row>
    <row r="776" spans="1:18" x14ac:dyDescent="0.3">
      <c r="A776" s="18">
        <f>IF([1]Agua!A775&gt;0,[1]Agua!A775,"-")</f>
        <v>43183</v>
      </c>
      <c r="B776" s="19">
        <f>IF([1]Agua!B775&gt;0,[1]Agua!B775,"-")</f>
        <v>0.20833333333333301</v>
      </c>
      <c r="C776" s="21">
        <f t="shared" si="121"/>
        <v>0</v>
      </c>
      <c r="D776" s="20"/>
      <c r="E776" s="20"/>
      <c r="F776" s="21" t="str">
        <f t="shared" ref="F776:F839" si="123">IF(D776&gt;0,C776-D776,"-")</f>
        <v>-</v>
      </c>
      <c r="G776" s="21">
        <f t="shared" si="122"/>
        <v>0</v>
      </c>
      <c r="H776" s="20"/>
      <c r="I776" s="20"/>
      <c r="J776" s="21" t="str">
        <f t="shared" ref="J776:J839" si="124">IF(H776&gt;0,G776-H776,"-")</f>
        <v>-</v>
      </c>
      <c r="K776" s="21">
        <f t="shared" si="118"/>
        <v>0</v>
      </c>
      <c r="L776" s="20"/>
      <c r="M776" s="21" t="str">
        <f t="shared" ref="M776:M839" si="125">IF(L776&gt;0,K776-L776,"-")</f>
        <v>-</v>
      </c>
      <c r="N776" s="25">
        <f t="shared" si="119"/>
        <v>0</v>
      </c>
      <c r="O776" s="22"/>
      <c r="P776" s="23">
        <f t="shared" si="120"/>
        <v>0</v>
      </c>
      <c r="Q776" s="23">
        <f t="shared" ref="Q776:Q839" si="126">IF(P776&gt;0,P776*360,0)</f>
        <v>0</v>
      </c>
      <c r="R776" s="26"/>
    </row>
    <row r="777" spans="1:18" x14ac:dyDescent="0.3">
      <c r="A777" s="18">
        <f>IF([1]Agua!A776&gt;0,[1]Agua!A776,"-")</f>
        <v>43184</v>
      </c>
      <c r="B777" s="19">
        <f>IF([1]Agua!B776&gt;0,[1]Agua!B776,"-")</f>
        <v>0.20833333333333301</v>
      </c>
      <c r="C777" s="21">
        <f t="shared" si="121"/>
        <v>0</v>
      </c>
      <c r="D777" s="20"/>
      <c r="E777" s="20"/>
      <c r="F777" s="21" t="str">
        <f t="shared" si="123"/>
        <v>-</v>
      </c>
      <c r="G777" s="21">
        <f t="shared" si="122"/>
        <v>0</v>
      </c>
      <c r="H777" s="20"/>
      <c r="I777" s="20"/>
      <c r="J777" s="21" t="str">
        <f t="shared" si="124"/>
        <v>-</v>
      </c>
      <c r="K777" s="21">
        <f t="shared" ref="K777:K840" si="127">IF(L776&gt;0,L776,0)</f>
        <v>0</v>
      </c>
      <c r="L777" s="20"/>
      <c r="M777" s="21" t="str">
        <f t="shared" si="125"/>
        <v>-</v>
      </c>
      <c r="N777" s="25">
        <f t="shared" ref="N777:N840" si="128">IF(O776&gt;0,O776,0)</f>
        <v>0</v>
      </c>
      <c r="O777" s="22"/>
      <c r="P777" s="23">
        <f t="shared" ref="P777:P840" si="129">IF(O777&gt;0,O777-N777,0)</f>
        <v>0</v>
      </c>
      <c r="Q777" s="23">
        <f t="shared" si="126"/>
        <v>0</v>
      </c>
      <c r="R777" s="26"/>
    </row>
    <row r="778" spans="1:18" x14ac:dyDescent="0.3">
      <c r="A778" s="18">
        <f>IF([1]Agua!A777&gt;0,[1]Agua!A777,"-")</f>
        <v>43185</v>
      </c>
      <c r="B778" s="19">
        <f>IF([1]Agua!B777&gt;0,[1]Agua!B777,"-")</f>
        <v>0.20833333333333301</v>
      </c>
      <c r="C778" s="21">
        <f t="shared" si="121"/>
        <v>0</v>
      </c>
      <c r="D778" s="20"/>
      <c r="E778" s="20"/>
      <c r="F778" s="21" t="str">
        <f t="shared" si="123"/>
        <v>-</v>
      </c>
      <c r="G778" s="21">
        <f t="shared" si="122"/>
        <v>0</v>
      </c>
      <c r="H778" s="20"/>
      <c r="I778" s="20"/>
      <c r="J778" s="21" t="str">
        <f t="shared" si="124"/>
        <v>-</v>
      </c>
      <c r="K778" s="21">
        <f t="shared" si="127"/>
        <v>0</v>
      </c>
      <c r="L778" s="20"/>
      <c r="M778" s="21" t="str">
        <f t="shared" si="125"/>
        <v>-</v>
      </c>
      <c r="N778" s="25">
        <f t="shared" si="128"/>
        <v>0</v>
      </c>
      <c r="O778" s="22"/>
      <c r="P778" s="23">
        <f t="shared" si="129"/>
        <v>0</v>
      </c>
      <c r="Q778" s="23">
        <f t="shared" si="126"/>
        <v>0</v>
      </c>
      <c r="R778" s="26"/>
    </row>
    <row r="779" spans="1:18" x14ac:dyDescent="0.3">
      <c r="A779" s="18">
        <f>IF([1]Agua!A778&gt;0,[1]Agua!A778,"-")</f>
        <v>43186</v>
      </c>
      <c r="B779" s="19">
        <f>IF([1]Agua!B778&gt;0,[1]Agua!B778,"-")</f>
        <v>0.20833333333333301</v>
      </c>
      <c r="C779" s="21">
        <f t="shared" si="121"/>
        <v>0</v>
      </c>
      <c r="D779" s="20"/>
      <c r="E779" s="20"/>
      <c r="F779" s="21" t="str">
        <f t="shared" si="123"/>
        <v>-</v>
      </c>
      <c r="G779" s="21">
        <f t="shared" si="122"/>
        <v>0</v>
      </c>
      <c r="H779" s="20"/>
      <c r="I779" s="20"/>
      <c r="J779" s="21" t="str">
        <f t="shared" si="124"/>
        <v>-</v>
      </c>
      <c r="K779" s="21">
        <f t="shared" si="127"/>
        <v>0</v>
      </c>
      <c r="L779" s="20"/>
      <c r="M779" s="21" t="str">
        <f t="shared" si="125"/>
        <v>-</v>
      </c>
      <c r="N779" s="25">
        <f t="shared" si="128"/>
        <v>0</v>
      </c>
      <c r="O779" s="22"/>
      <c r="P779" s="23">
        <f t="shared" si="129"/>
        <v>0</v>
      </c>
      <c r="Q779" s="23">
        <f t="shared" si="126"/>
        <v>0</v>
      </c>
      <c r="R779" s="26"/>
    </row>
    <row r="780" spans="1:18" x14ac:dyDescent="0.3">
      <c r="A780" s="18">
        <f>IF([1]Agua!A779&gt;0,[1]Agua!A779,"-")</f>
        <v>43187</v>
      </c>
      <c r="B780" s="19">
        <f>IF([1]Agua!B779&gt;0,[1]Agua!B779,"-")</f>
        <v>0.20833333333333301</v>
      </c>
      <c r="C780" s="21">
        <f t="shared" si="121"/>
        <v>0</v>
      </c>
      <c r="D780" s="20"/>
      <c r="E780" s="20"/>
      <c r="F780" s="21" t="str">
        <f t="shared" si="123"/>
        <v>-</v>
      </c>
      <c r="G780" s="21">
        <f t="shared" si="122"/>
        <v>0</v>
      </c>
      <c r="H780" s="20"/>
      <c r="I780" s="20"/>
      <c r="J780" s="21" t="str">
        <f t="shared" si="124"/>
        <v>-</v>
      </c>
      <c r="K780" s="21">
        <f t="shared" si="127"/>
        <v>0</v>
      </c>
      <c r="L780" s="20"/>
      <c r="M780" s="21" t="str">
        <f t="shared" si="125"/>
        <v>-</v>
      </c>
      <c r="N780" s="25">
        <f t="shared" si="128"/>
        <v>0</v>
      </c>
      <c r="O780" s="22"/>
      <c r="P780" s="23">
        <f t="shared" si="129"/>
        <v>0</v>
      </c>
      <c r="Q780" s="23">
        <f t="shared" si="126"/>
        <v>0</v>
      </c>
      <c r="R780" s="26"/>
    </row>
    <row r="781" spans="1:18" x14ac:dyDescent="0.3">
      <c r="A781" s="18">
        <f>IF([1]Agua!A780&gt;0,[1]Agua!A780,"-")</f>
        <v>43188</v>
      </c>
      <c r="B781" s="19">
        <f>IF([1]Agua!B780&gt;0,[1]Agua!B780,"-")</f>
        <v>0.20833333333333301</v>
      </c>
      <c r="C781" s="21">
        <f t="shared" si="121"/>
        <v>0</v>
      </c>
      <c r="D781" s="20"/>
      <c r="E781" s="20"/>
      <c r="F781" s="21" t="str">
        <f t="shared" si="123"/>
        <v>-</v>
      </c>
      <c r="G781" s="21">
        <f t="shared" si="122"/>
        <v>0</v>
      </c>
      <c r="H781" s="20"/>
      <c r="I781" s="20"/>
      <c r="J781" s="21" t="str">
        <f t="shared" si="124"/>
        <v>-</v>
      </c>
      <c r="K781" s="21">
        <f t="shared" si="127"/>
        <v>0</v>
      </c>
      <c r="L781" s="20"/>
      <c r="M781" s="21" t="str">
        <f t="shared" si="125"/>
        <v>-</v>
      </c>
      <c r="N781" s="25">
        <f t="shared" si="128"/>
        <v>0</v>
      </c>
      <c r="O781" s="22"/>
      <c r="P781" s="23">
        <f t="shared" si="129"/>
        <v>0</v>
      </c>
      <c r="Q781" s="23">
        <f t="shared" si="126"/>
        <v>0</v>
      </c>
      <c r="R781" s="26"/>
    </row>
    <row r="782" spans="1:18" x14ac:dyDescent="0.3">
      <c r="A782" s="18">
        <f>IF([1]Agua!A781&gt;0,[1]Agua!A781,"-")</f>
        <v>43189</v>
      </c>
      <c r="B782" s="19">
        <f>IF([1]Agua!B781&gt;0,[1]Agua!B781,"-")</f>
        <v>0.20833333333333301</v>
      </c>
      <c r="C782" s="21">
        <f t="shared" si="121"/>
        <v>0</v>
      </c>
      <c r="D782" s="20"/>
      <c r="E782" s="20"/>
      <c r="F782" s="21" t="str">
        <f t="shared" si="123"/>
        <v>-</v>
      </c>
      <c r="G782" s="21">
        <f t="shared" si="122"/>
        <v>0</v>
      </c>
      <c r="H782" s="20"/>
      <c r="I782" s="20"/>
      <c r="J782" s="21" t="str">
        <f t="shared" si="124"/>
        <v>-</v>
      </c>
      <c r="K782" s="21">
        <f t="shared" si="127"/>
        <v>0</v>
      </c>
      <c r="L782" s="20"/>
      <c r="M782" s="21" t="str">
        <f t="shared" si="125"/>
        <v>-</v>
      </c>
      <c r="N782" s="25">
        <f t="shared" si="128"/>
        <v>0</v>
      </c>
      <c r="O782" s="22"/>
      <c r="P782" s="23">
        <f t="shared" si="129"/>
        <v>0</v>
      </c>
      <c r="Q782" s="23">
        <f t="shared" si="126"/>
        <v>0</v>
      </c>
      <c r="R782" s="26"/>
    </row>
    <row r="783" spans="1:18" x14ac:dyDescent="0.3">
      <c r="A783" s="18">
        <f>IF([1]Agua!A782&gt;0,[1]Agua!A782,"-")</f>
        <v>43190</v>
      </c>
      <c r="B783" s="19">
        <f>IF([1]Agua!B782&gt;0,[1]Agua!B782,"-")</f>
        <v>0.20833333333333301</v>
      </c>
      <c r="C783" s="21">
        <f t="shared" ref="C783:C846" si="130">IF(E782&gt;0,E782,D782)</f>
        <v>0</v>
      </c>
      <c r="D783" s="20"/>
      <c r="E783" s="20"/>
      <c r="F783" s="21" t="str">
        <f t="shared" si="123"/>
        <v>-</v>
      </c>
      <c r="G783" s="21">
        <f t="shared" ref="G783:G846" si="131">IF(I782&gt;0,I782,H782)</f>
        <v>0</v>
      </c>
      <c r="H783" s="20"/>
      <c r="I783" s="20"/>
      <c r="J783" s="21" t="str">
        <f t="shared" si="124"/>
        <v>-</v>
      </c>
      <c r="K783" s="21">
        <f t="shared" si="127"/>
        <v>0</v>
      </c>
      <c r="L783" s="20"/>
      <c r="M783" s="21" t="str">
        <f t="shared" si="125"/>
        <v>-</v>
      </c>
      <c r="N783" s="25">
        <f t="shared" si="128"/>
        <v>0</v>
      </c>
      <c r="O783" s="22"/>
      <c r="P783" s="23">
        <f t="shared" si="129"/>
        <v>0</v>
      </c>
      <c r="Q783" s="23">
        <f t="shared" si="126"/>
        <v>0</v>
      </c>
      <c r="R783" s="26"/>
    </row>
    <row r="784" spans="1:18" x14ac:dyDescent="0.3">
      <c r="A784" s="18">
        <f>IF([1]Agua!A783&gt;0,[1]Agua!A783,"-")</f>
        <v>43191</v>
      </c>
      <c r="B784" s="19">
        <f>IF([1]Agua!B783&gt;0,[1]Agua!B783,"-")</f>
        <v>0.20833333333333301</v>
      </c>
      <c r="C784" s="21">
        <f t="shared" si="130"/>
        <v>0</v>
      </c>
      <c r="D784" s="20"/>
      <c r="E784" s="20"/>
      <c r="F784" s="21" t="str">
        <f t="shared" si="123"/>
        <v>-</v>
      </c>
      <c r="G784" s="21">
        <f t="shared" si="131"/>
        <v>0</v>
      </c>
      <c r="H784" s="20"/>
      <c r="I784" s="20"/>
      <c r="J784" s="21" t="str">
        <f t="shared" si="124"/>
        <v>-</v>
      </c>
      <c r="K784" s="21">
        <f t="shared" si="127"/>
        <v>0</v>
      </c>
      <c r="L784" s="20"/>
      <c r="M784" s="21" t="str">
        <f t="shared" si="125"/>
        <v>-</v>
      </c>
      <c r="N784" s="25">
        <f t="shared" si="128"/>
        <v>0</v>
      </c>
      <c r="O784" s="22"/>
      <c r="P784" s="23">
        <f t="shared" si="129"/>
        <v>0</v>
      </c>
      <c r="Q784" s="23">
        <f t="shared" si="126"/>
        <v>0</v>
      </c>
      <c r="R784" s="26"/>
    </row>
    <row r="785" spans="1:18" x14ac:dyDescent="0.3">
      <c r="A785" s="18">
        <f>IF([1]Agua!A784&gt;0,[1]Agua!A784,"-")</f>
        <v>43192</v>
      </c>
      <c r="B785" s="19">
        <f>IF([1]Agua!B784&gt;0,[1]Agua!B784,"-")</f>
        <v>0.20833333333333301</v>
      </c>
      <c r="C785" s="21">
        <f t="shared" si="130"/>
        <v>0</v>
      </c>
      <c r="D785" s="20"/>
      <c r="E785" s="20"/>
      <c r="F785" s="21" t="str">
        <f t="shared" si="123"/>
        <v>-</v>
      </c>
      <c r="G785" s="21">
        <f t="shared" si="131"/>
        <v>0</v>
      </c>
      <c r="H785" s="20"/>
      <c r="I785" s="20"/>
      <c r="J785" s="21" t="str">
        <f t="shared" si="124"/>
        <v>-</v>
      </c>
      <c r="K785" s="21">
        <f t="shared" si="127"/>
        <v>0</v>
      </c>
      <c r="L785" s="20"/>
      <c r="M785" s="21" t="str">
        <f t="shared" si="125"/>
        <v>-</v>
      </c>
      <c r="N785" s="25">
        <f t="shared" si="128"/>
        <v>0</v>
      </c>
      <c r="O785" s="22"/>
      <c r="P785" s="23">
        <f t="shared" si="129"/>
        <v>0</v>
      </c>
      <c r="Q785" s="23">
        <f t="shared" si="126"/>
        <v>0</v>
      </c>
      <c r="R785" s="26"/>
    </row>
    <row r="786" spans="1:18" x14ac:dyDescent="0.3">
      <c r="A786" s="18">
        <f>IF([1]Agua!A785&gt;0,[1]Agua!A785,"-")</f>
        <v>43193</v>
      </c>
      <c r="B786" s="19">
        <f>IF([1]Agua!B785&gt;0,[1]Agua!B785,"-")</f>
        <v>0.20833333333333301</v>
      </c>
      <c r="C786" s="21">
        <f t="shared" si="130"/>
        <v>0</v>
      </c>
      <c r="D786" s="20"/>
      <c r="E786" s="20"/>
      <c r="F786" s="21" t="str">
        <f t="shared" si="123"/>
        <v>-</v>
      </c>
      <c r="G786" s="21">
        <f t="shared" si="131"/>
        <v>0</v>
      </c>
      <c r="H786" s="20"/>
      <c r="I786" s="20"/>
      <c r="J786" s="21" t="str">
        <f t="shared" si="124"/>
        <v>-</v>
      </c>
      <c r="K786" s="21">
        <f t="shared" si="127"/>
        <v>0</v>
      </c>
      <c r="L786" s="20"/>
      <c r="M786" s="21" t="str">
        <f t="shared" si="125"/>
        <v>-</v>
      </c>
      <c r="N786" s="25">
        <f t="shared" si="128"/>
        <v>0</v>
      </c>
      <c r="O786" s="22"/>
      <c r="P786" s="23">
        <f t="shared" si="129"/>
        <v>0</v>
      </c>
      <c r="Q786" s="23">
        <f t="shared" si="126"/>
        <v>0</v>
      </c>
      <c r="R786" s="26"/>
    </row>
    <row r="787" spans="1:18" x14ac:dyDescent="0.3">
      <c r="A787" s="18">
        <f>IF([1]Agua!A786&gt;0,[1]Agua!A786,"-")</f>
        <v>43194</v>
      </c>
      <c r="B787" s="19">
        <f>IF([1]Agua!B786&gt;0,[1]Agua!B786,"-")</f>
        <v>0.20833333333333301</v>
      </c>
      <c r="C787" s="21">
        <f t="shared" si="130"/>
        <v>0</v>
      </c>
      <c r="D787" s="20"/>
      <c r="E787" s="20"/>
      <c r="F787" s="21" t="str">
        <f t="shared" si="123"/>
        <v>-</v>
      </c>
      <c r="G787" s="21">
        <f t="shared" si="131"/>
        <v>0</v>
      </c>
      <c r="H787" s="20"/>
      <c r="I787" s="20"/>
      <c r="J787" s="21" t="str">
        <f t="shared" si="124"/>
        <v>-</v>
      </c>
      <c r="K787" s="21">
        <f t="shared" si="127"/>
        <v>0</v>
      </c>
      <c r="L787" s="20"/>
      <c r="M787" s="21" t="str">
        <f t="shared" si="125"/>
        <v>-</v>
      </c>
      <c r="N787" s="25">
        <f t="shared" si="128"/>
        <v>0</v>
      </c>
      <c r="O787" s="22"/>
      <c r="P787" s="23">
        <f t="shared" si="129"/>
        <v>0</v>
      </c>
      <c r="Q787" s="23">
        <f t="shared" si="126"/>
        <v>0</v>
      </c>
      <c r="R787" s="26"/>
    </row>
    <row r="788" spans="1:18" x14ac:dyDescent="0.3">
      <c r="A788" s="18">
        <f>IF([1]Agua!A787&gt;0,[1]Agua!A787,"-")</f>
        <v>43195</v>
      </c>
      <c r="B788" s="19">
        <f>IF([1]Agua!B787&gt;0,[1]Agua!B787,"-")</f>
        <v>0.20833333333333301</v>
      </c>
      <c r="C788" s="21">
        <f t="shared" si="130"/>
        <v>0</v>
      </c>
      <c r="D788" s="20"/>
      <c r="E788" s="20"/>
      <c r="F788" s="21" t="str">
        <f t="shared" si="123"/>
        <v>-</v>
      </c>
      <c r="G788" s="21">
        <f t="shared" si="131"/>
        <v>0</v>
      </c>
      <c r="H788" s="20"/>
      <c r="I788" s="20"/>
      <c r="J788" s="21" t="str">
        <f t="shared" si="124"/>
        <v>-</v>
      </c>
      <c r="K788" s="21">
        <f t="shared" si="127"/>
        <v>0</v>
      </c>
      <c r="L788" s="20"/>
      <c r="M788" s="21" t="str">
        <f t="shared" si="125"/>
        <v>-</v>
      </c>
      <c r="N788" s="25">
        <f t="shared" si="128"/>
        <v>0</v>
      </c>
      <c r="O788" s="22"/>
      <c r="P788" s="23">
        <f t="shared" si="129"/>
        <v>0</v>
      </c>
      <c r="Q788" s="23">
        <f t="shared" si="126"/>
        <v>0</v>
      </c>
      <c r="R788" s="26"/>
    </row>
    <row r="789" spans="1:18" x14ac:dyDescent="0.3">
      <c r="A789" s="18">
        <f>IF([1]Agua!A788&gt;0,[1]Agua!A788,"-")</f>
        <v>43196</v>
      </c>
      <c r="B789" s="19">
        <f>IF([1]Agua!B788&gt;0,[1]Agua!B788,"-")</f>
        <v>0.20833333333333301</v>
      </c>
      <c r="C789" s="21">
        <f t="shared" si="130"/>
        <v>0</v>
      </c>
      <c r="D789" s="20"/>
      <c r="E789" s="20"/>
      <c r="F789" s="21" t="str">
        <f t="shared" si="123"/>
        <v>-</v>
      </c>
      <c r="G789" s="21">
        <f t="shared" si="131"/>
        <v>0</v>
      </c>
      <c r="H789" s="20"/>
      <c r="I789" s="20"/>
      <c r="J789" s="21" t="str">
        <f t="shared" si="124"/>
        <v>-</v>
      </c>
      <c r="K789" s="21">
        <f t="shared" si="127"/>
        <v>0</v>
      </c>
      <c r="L789" s="20"/>
      <c r="M789" s="21" t="str">
        <f t="shared" si="125"/>
        <v>-</v>
      </c>
      <c r="N789" s="25">
        <f t="shared" si="128"/>
        <v>0</v>
      </c>
      <c r="O789" s="22"/>
      <c r="P789" s="23">
        <f t="shared" si="129"/>
        <v>0</v>
      </c>
      <c r="Q789" s="23">
        <f t="shared" si="126"/>
        <v>0</v>
      </c>
      <c r="R789" s="26"/>
    </row>
    <row r="790" spans="1:18" x14ac:dyDescent="0.3">
      <c r="A790" s="18">
        <f>IF([1]Agua!A789&gt;0,[1]Agua!A789,"-")</f>
        <v>43197</v>
      </c>
      <c r="B790" s="19">
        <f>IF([1]Agua!B789&gt;0,[1]Agua!B789,"-")</f>
        <v>0.20833333333333301</v>
      </c>
      <c r="C790" s="21">
        <f t="shared" si="130"/>
        <v>0</v>
      </c>
      <c r="D790" s="20"/>
      <c r="E790" s="20"/>
      <c r="F790" s="21" t="str">
        <f t="shared" si="123"/>
        <v>-</v>
      </c>
      <c r="G790" s="21">
        <f t="shared" si="131"/>
        <v>0</v>
      </c>
      <c r="H790" s="20"/>
      <c r="I790" s="20"/>
      <c r="J790" s="21" t="str">
        <f t="shared" si="124"/>
        <v>-</v>
      </c>
      <c r="K790" s="21">
        <f t="shared" si="127"/>
        <v>0</v>
      </c>
      <c r="L790" s="20"/>
      <c r="M790" s="21" t="str">
        <f t="shared" si="125"/>
        <v>-</v>
      </c>
      <c r="N790" s="25">
        <f t="shared" si="128"/>
        <v>0</v>
      </c>
      <c r="O790" s="22"/>
      <c r="P790" s="23">
        <f t="shared" si="129"/>
        <v>0</v>
      </c>
      <c r="Q790" s="23">
        <f t="shared" si="126"/>
        <v>0</v>
      </c>
      <c r="R790" s="26"/>
    </row>
    <row r="791" spans="1:18" x14ac:dyDescent="0.3">
      <c r="A791" s="18">
        <f>IF([1]Agua!A790&gt;0,[1]Agua!A790,"-")</f>
        <v>43198</v>
      </c>
      <c r="B791" s="19">
        <f>IF([1]Agua!B790&gt;0,[1]Agua!B790,"-")</f>
        <v>0.20833333333333301</v>
      </c>
      <c r="C791" s="21">
        <f t="shared" si="130"/>
        <v>0</v>
      </c>
      <c r="D791" s="20"/>
      <c r="E791" s="20"/>
      <c r="F791" s="21" t="str">
        <f t="shared" si="123"/>
        <v>-</v>
      </c>
      <c r="G791" s="21">
        <f t="shared" si="131"/>
        <v>0</v>
      </c>
      <c r="H791" s="20"/>
      <c r="I791" s="20"/>
      <c r="J791" s="21" t="str">
        <f t="shared" si="124"/>
        <v>-</v>
      </c>
      <c r="K791" s="21">
        <f t="shared" si="127"/>
        <v>0</v>
      </c>
      <c r="L791" s="20"/>
      <c r="M791" s="21" t="str">
        <f t="shared" si="125"/>
        <v>-</v>
      </c>
      <c r="N791" s="25">
        <f t="shared" si="128"/>
        <v>0</v>
      </c>
      <c r="O791" s="22"/>
      <c r="P791" s="23">
        <f t="shared" si="129"/>
        <v>0</v>
      </c>
      <c r="Q791" s="23">
        <f t="shared" si="126"/>
        <v>0</v>
      </c>
      <c r="R791" s="26"/>
    </row>
    <row r="792" spans="1:18" x14ac:dyDescent="0.3">
      <c r="A792" s="18">
        <f>IF([1]Agua!A791&gt;0,[1]Agua!A791,"-")</f>
        <v>43199</v>
      </c>
      <c r="B792" s="19">
        <f>IF([1]Agua!B791&gt;0,[1]Agua!B791,"-")</f>
        <v>0.20833333333333301</v>
      </c>
      <c r="C792" s="21">
        <f t="shared" si="130"/>
        <v>0</v>
      </c>
      <c r="D792" s="20"/>
      <c r="E792" s="20"/>
      <c r="F792" s="21" t="str">
        <f t="shared" si="123"/>
        <v>-</v>
      </c>
      <c r="G792" s="21">
        <f t="shared" si="131"/>
        <v>0</v>
      </c>
      <c r="H792" s="20"/>
      <c r="I792" s="20"/>
      <c r="J792" s="21" t="str">
        <f t="shared" si="124"/>
        <v>-</v>
      </c>
      <c r="K792" s="21">
        <f t="shared" si="127"/>
        <v>0</v>
      </c>
      <c r="L792" s="20"/>
      <c r="M792" s="21" t="str">
        <f t="shared" si="125"/>
        <v>-</v>
      </c>
      <c r="N792" s="25">
        <f t="shared" si="128"/>
        <v>0</v>
      </c>
      <c r="O792" s="22"/>
      <c r="P792" s="23">
        <f t="shared" si="129"/>
        <v>0</v>
      </c>
      <c r="Q792" s="23">
        <f t="shared" si="126"/>
        <v>0</v>
      </c>
      <c r="R792" s="26"/>
    </row>
    <row r="793" spans="1:18" x14ac:dyDescent="0.3">
      <c r="A793" s="18">
        <f>IF([1]Agua!A792&gt;0,[1]Agua!A792,"-")</f>
        <v>43200</v>
      </c>
      <c r="B793" s="19">
        <f>IF([1]Agua!B792&gt;0,[1]Agua!B792,"-")</f>
        <v>0.20833333333333301</v>
      </c>
      <c r="C793" s="21">
        <f t="shared" si="130"/>
        <v>0</v>
      </c>
      <c r="D793" s="20"/>
      <c r="E793" s="20"/>
      <c r="F793" s="21" t="str">
        <f t="shared" si="123"/>
        <v>-</v>
      </c>
      <c r="G793" s="21">
        <f t="shared" si="131"/>
        <v>0</v>
      </c>
      <c r="H793" s="20"/>
      <c r="I793" s="20"/>
      <c r="J793" s="21" t="str">
        <f t="shared" si="124"/>
        <v>-</v>
      </c>
      <c r="K793" s="21">
        <f t="shared" si="127"/>
        <v>0</v>
      </c>
      <c r="L793" s="20"/>
      <c r="M793" s="21" t="str">
        <f t="shared" si="125"/>
        <v>-</v>
      </c>
      <c r="N793" s="25">
        <f t="shared" si="128"/>
        <v>0</v>
      </c>
      <c r="O793" s="22"/>
      <c r="P793" s="23">
        <f t="shared" si="129"/>
        <v>0</v>
      </c>
      <c r="Q793" s="23">
        <f t="shared" si="126"/>
        <v>0</v>
      </c>
      <c r="R793" s="26"/>
    </row>
    <row r="794" spans="1:18" x14ac:dyDescent="0.3">
      <c r="A794" s="18">
        <f>IF([1]Agua!A793&gt;0,[1]Agua!A793,"-")</f>
        <v>43201</v>
      </c>
      <c r="B794" s="19">
        <f>IF([1]Agua!B793&gt;0,[1]Agua!B793,"-")</f>
        <v>0.20833333333333301</v>
      </c>
      <c r="C794" s="21">
        <f t="shared" si="130"/>
        <v>0</v>
      </c>
      <c r="D794" s="20"/>
      <c r="E794" s="20"/>
      <c r="F794" s="21" t="str">
        <f t="shared" si="123"/>
        <v>-</v>
      </c>
      <c r="G794" s="21">
        <f t="shared" si="131"/>
        <v>0</v>
      </c>
      <c r="H794" s="20"/>
      <c r="I794" s="20"/>
      <c r="J794" s="21" t="str">
        <f t="shared" si="124"/>
        <v>-</v>
      </c>
      <c r="K794" s="21">
        <f t="shared" si="127"/>
        <v>0</v>
      </c>
      <c r="L794" s="20"/>
      <c r="M794" s="21" t="str">
        <f t="shared" si="125"/>
        <v>-</v>
      </c>
      <c r="N794" s="25">
        <f t="shared" si="128"/>
        <v>0</v>
      </c>
      <c r="O794" s="22"/>
      <c r="P794" s="23">
        <f t="shared" si="129"/>
        <v>0</v>
      </c>
      <c r="Q794" s="23">
        <f t="shared" si="126"/>
        <v>0</v>
      </c>
      <c r="R794" s="26"/>
    </row>
    <row r="795" spans="1:18" x14ac:dyDescent="0.3">
      <c r="A795" s="18">
        <f>IF([1]Agua!A794&gt;0,[1]Agua!A794,"-")</f>
        <v>43202</v>
      </c>
      <c r="B795" s="19">
        <f>IF([1]Agua!B794&gt;0,[1]Agua!B794,"-")</f>
        <v>0.20833333333333301</v>
      </c>
      <c r="C795" s="21">
        <f t="shared" si="130"/>
        <v>0</v>
      </c>
      <c r="D795" s="20"/>
      <c r="E795" s="20"/>
      <c r="F795" s="21" t="str">
        <f t="shared" si="123"/>
        <v>-</v>
      </c>
      <c r="G795" s="21">
        <f t="shared" si="131"/>
        <v>0</v>
      </c>
      <c r="H795" s="20"/>
      <c r="I795" s="20"/>
      <c r="J795" s="21" t="str">
        <f t="shared" si="124"/>
        <v>-</v>
      </c>
      <c r="K795" s="21">
        <f t="shared" si="127"/>
        <v>0</v>
      </c>
      <c r="L795" s="20"/>
      <c r="M795" s="21" t="str">
        <f t="shared" si="125"/>
        <v>-</v>
      </c>
      <c r="N795" s="25">
        <f t="shared" si="128"/>
        <v>0</v>
      </c>
      <c r="O795" s="22"/>
      <c r="P795" s="23">
        <f t="shared" si="129"/>
        <v>0</v>
      </c>
      <c r="Q795" s="23">
        <f t="shared" si="126"/>
        <v>0</v>
      </c>
      <c r="R795" s="26"/>
    </row>
    <row r="796" spans="1:18" x14ac:dyDescent="0.3">
      <c r="A796" s="18">
        <f>IF([1]Agua!A795&gt;0,[1]Agua!A795,"-")</f>
        <v>43203</v>
      </c>
      <c r="B796" s="19">
        <f>IF([1]Agua!B795&gt;0,[1]Agua!B795,"-")</f>
        <v>0.20833333333333301</v>
      </c>
      <c r="C796" s="21">
        <f t="shared" si="130"/>
        <v>0</v>
      </c>
      <c r="D796" s="20"/>
      <c r="E796" s="20"/>
      <c r="F796" s="21" t="str">
        <f t="shared" si="123"/>
        <v>-</v>
      </c>
      <c r="G796" s="21">
        <f t="shared" si="131"/>
        <v>0</v>
      </c>
      <c r="H796" s="20"/>
      <c r="I796" s="20"/>
      <c r="J796" s="21" t="str">
        <f t="shared" si="124"/>
        <v>-</v>
      </c>
      <c r="K796" s="21">
        <f t="shared" si="127"/>
        <v>0</v>
      </c>
      <c r="L796" s="20"/>
      <c r="M796" s="21" t="str">
        <f t="shared" si="125"/>
        <v>-</v>
      </c>
      <c r="N796" s="25">
        <f t="shared" si="128"/>
        <v>0</v>
      </c>
      <c r="O796" s="22"/>
      <c r="P796" s="23">
        <f t="shared" si="129"/>
        <v>0</v>
      </c>
      <c r="Q796" s="23">
        <f t="shared" si="126"/>
        <v>0</v>
      </c>
      <c r="R796" s="26"/>
    </row>
    <row r="797" spans="1:18" x14ac:dyDescent="0.3">
      <c r="A797" s="18">
        <f>IF([1]Agua!A796&gt;0,[1]Agua!A796,"-")</f>
        <v>43204</v>
      </c>
      <c r="B797" s="19">
        <f>IF([1]Agua!B796&gt;0,[1]Agua!B796,"-")</f>
        <v>0.20833333333333301</v>
      </c>
      <c r="C797" s="21">
        <f t="shared" si="130"/>
        <v>0</v>
      </c>
      <c r="D797" s="20"/>
      <c r="E797" s="20"/>
      <c r="F797" s="21" t="str">
        <f t="shared" si="123"/>
        <v>-</v>
      </c>
      <c r="G797" s="21">
        <f t="shared" si="131"/>
        <v>0</v>
      </c>
      <c r="H797" s="20"/>
      <c r="I797" s="20"/>
      <c r="J797" s="21" t="str">
        <f t="shared" si="124"/>
        <v>-</v>
      </c>
      <c r="K797" s="21">
        <f t="shared" si="127"/>
        <v>0</v>
      </c>
      <c r="L797" s="20"/>
      <c r="M797" s="21" t="str">
        <f t="shared" si="125"/>
        <v>-</v>
      </c>
      <c r="N797" s="25">
        <f t="shared" si="128"/>
        <v>0</v>
      </c>
      <c r="O797" s="22"/>
      <c r="P797" s="23">
        <f t="shared" si="129"/>
        <v>0</v>
      </c>
      <c r="Q797" s="23">
        <f t="shared" si="126"/>
        <v>0</v>
      </c>
      <c r="R797" s="26"/>
    </row>
    <row r="798" spans="1:18" x14ac:dyDescent="0.3">
      <c r="A798" s="18">
        <f>IF([1]Agua!A797&gt;0,[1]Agua!A797,"-")</f>
        <v>43205</v>
      </c>
      <c r="B798" s="19">
        <f>IF([1]Agua!B797&gt;0,[1]Agua!B797,"-")</f>
        <v>0.20833333333333301</v>
      </c>
      <c r="C798" s="21">
        <f t="shared" si="130"/>
        <v>0</v>
      </c>
      <c r="D798" s="20"/>
      <c r="E798" s="20"/>
      <c r="F798" s="21" t="str">
        <f t="shared" si="123"/>
        <v>-</v>
      </c>
      <c r="G798" s="21">
        <f t="shared" si="131"/>
        <v>0</v>
      </c>
      <c r="H798" s="20"/>
      <c r="I798" s="20"/>
      <c r="J798" s="21" t="str">
        <f t="shared" si="124"/>
        <v>-</v>
      </c>
      <c r="K798" s="21">
        <f t="shared" si="127"/>
        <v>0</v>
      </c>
      <c r="L798" s="20"/>
      <c r="M798" s="21" t="str">
        <f t="shared" si="125"/>
        <v>-</v>
      </c>
      <c r="N798" s="25">
        <f t="shared" si="128"/>
        <v>0</v>
      </c>
      <c r="O798" s="22"/>
      <c r="P798" s="23">
        <f t="shared" si="129"/>
        <v>0</v>
      </c>
      <c r="Q798" s="23">
        <f t="shared" si="126"/>
        <v>0</v>
      </c>
      <c r="R798" s="26"/>
    </row>
    <row r="799" spans="1:18" x14ac:dyDescent="0.3">
      <c r="A799" s="18">
        <f>IF([1]Agua!A798&gt;0,[1]Agua!A798,"-")</f>
        <v>43206</v>
      </c>
      <c r="B799" s="19">
        <f>IF([1]Agua!B798&gt;0,[1]Agua!B798,"-")</f>
        <v>0.20833333333333301</v>
      </c>
      <c r="C799" s="21">
        <f t="shared" si="130"/>
        <v>0</v>
      </c>
      <c r="D799" s="20"/>
      <c r="E799" s="20"/>
      <c r="F799" s="21" t="str">
        <f t="shared" si="123"/>
        <v>-</v>
      </c>
      <c r="G799" s="21">
        <f t="shared" si="131"/>
        <v>0</v>
      </c>
      <c r="H799" s="20"/>
      <c r="I799" s="20"/>
      <c r="J799" s="21" t="str">
        <f t="shared" si="124"/>
        <v>-</v>
      </c>
      <c r="K799" s="21">
        <f t="shared" si="127"/>
        <v>0</v>
      </c>
      <c r="L799" s="20"/>
      <c r="M799" s="21" t="str">
        <f t="shared" si="125"/>
        <v>-</v>
      </c>
      <c r="N799" s="25">
        <f t="shared" si="128"/>
        <v>0</v>
      </c>
      <c r="O799" s="22"/>
      <c r="P799" s="23">
        <f t="shared" si="129"/>
        <v>0</v>
      </c>
      <c r="Q799" s="23">
        <f t="shared" si="126"/>
        <v>0</v>
      </c>
      <c r="R799" s="26"/>
    </row>
    <row r="800" spans="1:18" x14ac:dyDescent="0.3">
      <c r="A800" s="18">
        <f>IF([1]Agua!A799&gt;0,[1]Agua!A799,"-")</f>
        <v>43207</v>
      </c>
      <c r="B800" s="19">
        <f>IF([1]Agua!B799&gt;0,[1]Agua!B799,"-")</f>
        <v>0.20833333333333301</v>
      </c>
      <c r="C800" s="21">
        <f t="shared" si="130"/>
        <v>0</v>
      </c>
      <c r="D800" s="20"/>
      <c r="E800" s="20"/>
      <c r="F800" s="21" t="str">
        <f t="shared" si="123"/>
        <v>-</v>
      </c>
      <c r="G800" s="21">
        <f t="shared" si="131"/>
        <v>0</v>
      </c>
      <c r="H800" s="20"/>
      <c r="I800" s="20"/>
      <c r="J800" s="21" t="str">
        <f t="shared" si="124"/>
        <v>-</v>
      </c>
      <c r="K800" s="21">
        <f t="shared" si="127"/>
        <v>0</v>
      </c>
      <c r="L800" s="20"/>
      <c r="M800" s="21" t="str">
        <f t="shared" si="125"/>
        <v>-</v>
      </c>
      <c r="N800" s="25">
        <f t="shared" si="128"/>
        <v>0</v>
      </c>
      <c r="O800" s="22"/>
      <c r="P800" s="23">
        <f t="shared" si="129"/>
        <v>0</v>
      </c>
      <c r="Q800" s="23">
        <f t="shared" si="126"/>
        <v>0</v>
      </c>
      <c r="R800" s="26"/>
    </row>
    <row r="801" spans="1:18" x14ac:dyDescent="0.3">
      <c r="A801" s="18">
        <f>IF([1]Agua!A800&gt;0,[1]Agua!A800,"-")</f>
        <v>43208</v>
      </c>
      <c r="B801" s="19">
        <f>IF([1]Agua!B800&gt;0,[1]Agua!B800,"-")</f>
        <v>0.20833333333333301</v>
      </c>
      <c r="C801" s="21">
        <f t="shared" si="130"/>
        <v>0</v>
      </c>
      <c r="D801" s="20"/>
      <c r="E801" s="20"/>
      <c r="F801" s="21" t="str">
        <f t="shared" si="123"/>
        <v>-</v>
      </c>
      <c r="G801" s="21">
        <f t="shared" si="131"/>
        <v>0</v>
      </c>
      <c r="H801" s="20"/>
      <c r="I801" s="20"/>
      <c r="J801" s="21" t="str">
        <f t="shared" si="124"/>
        <v>-</v>
      </c>
      <c r="K801" s="21">
        <f t="shared" si="127"/>
        <v>0</v>
      </c>
      <c r="L801" s="20"/>
      <c r="M801" s="21" t="str">
        <f t="shared" si="125"/>
        <v>-</v>
      </c>
      <c r="N801" s="25">
        <f t="shared" si="128"/>
        <v>0</v>
      </c>
      <c r="O801" s="22"/>
      <c r="P801" s="23">
        <f t="shared" si="129"/>
        <v>0</v>
      </c>
      <c r="Q801" s="23">
        <f t="shared" si="126"/>
        <v>0</v>
      </c>
      <c r="R801" s="26"/>
    </row>
    <row r="802" spans="1:18" x14ac:dyDescent="0.3">
      <c r="A802" s="18">
        <f>IF([1]Agua!A801&gt;0,[1]Agua!A801,"-")</f>
        <v>43209</v>
      </c>
      <c r="B802" s="19">
        <f>IF([1]Agua!B801&gt;0,[1]Agua!B801,"-")</f>
        <v>0.20833333333333301</v>
      </c>
      <c r="C802" s="21">
        <f t="shared" si="130"/>
        <v>0</v>
      </c>
      <c r="D802" s="20"/>
      <c r="E802" s="20"/>
      <c r="F802" s="21" t="str">
        <f t="shared" si="123"/>
        <v>-</v>
      </c>
      <c r="G802" s="21">
        <f t="shared" si="131"/>
        <v>0</v>
      </c>
      <c r="H802" s="20"/>
      <c r="I802" s="20"/>
      <c r="J802" s="21" t="str">
        <f t="shared" si="124"/>
        <v>-</v>
      </c>
      <c r="K802" s="21">
        <f t="shared" si="127"/>
        <v>0</v>
      </c>
      <c r="L802" s="20"/>
      <c r="M802" s="21" t="str">
        <f t="shared" si="125"/>
        <v>-</v>
      </c>
      <c r="N802" s="25">
        <f t="shared" si="128"/>
        <v>0</v>
      </c>
      <c r="O802" s="22"/>
      <c r="P802" s="23">
        <f t="shared" si="129"/>
        <v>0</v>
      </c>
      <c r="Q802" s="23">
        <f t="shared" si="126"/>
        <v>0</v>
      </c>
      <c r="R802" s="26"/>
    </row>
    <row r="803" spans="1:18" x14ac:dyDescent="0.3">
      <c r="A803" s="18">
        <f>IF([1]Agua!A802&gt;0,[1]Agua!A802,"-")</f>
        <v>43210</v>
      </c>
      <c r="B803" s="19">
        <f>IF([1]Agua!B802&gt;0,[1]Agua!B802,"-")</f>
        <v>0.20833333333333301</v>
      </c>
      <c r="C803" s="21">
        <f t="shared" si="130"/>
        <v>0</v>
      </c>
      <c r="D803" s="20"/>
      <c r="E803" s="20"/>
      <c r="F803" s="21" t="str">
        <f t="shared" si="123"/>
        <v>-</v>
      </c>
      <c r="G803" s="21">
        <f t="shared" si="131"/>
        <v>0</v>
      </c>
      <c r="H803" s="20"/>
      <c r="I803" s="20"/>
      <c r="J803" s="21" t="str">
        <f t="shared" si="124"/>
        <v>-</v>
      </c>
      <c r="K803" s="21">
        <f t="shared" si="127"/>
        <v>0</v>
      </c>
      <c r="L803" s="20"/>
      <c r="M803" s="21" t="str">
        <f t="shared" si="125"/>
        <v>-</v>
      </c>
      <c r="N803" s="25">
        <f t="shared" si="128"/>
        <v>0</v>
      </c>
      <c r="O803" s="22"/>
      <c r="P803" s="23">
        <f t="shared" si="129"/>
        <v>0</v>
      </c>
      <c r="Q803" s="23">
        <f t="shared" si="126"/>
        <v>0</v>
      </c>
      <c r="R803" s="26"/>
    </row>
    <row r="804" spans="1:18" x14ac:dyDescent="0.3">
      <c r="A804" s="18">
        <f>IF([1]Agua!A803&gt;0,[1]Agua!A803,"-")</f>
        <v>43211</v>
      </c>
      <c r="B804" s="19">
        <f>IF([1]Agua!B803&gt;0,[1]Agua!B803,"-")</f>
        <v>0.20833333333333301</v>
      </c>
      <c r="C804" s="21">
        <f t="shared" si="130"/>
        <v>0</v>
      </c>
      <c r="D804" s="20"/>
      <c r="E804" s="20"/>
      <c r="F804" s="21" t="str">
        <f t="shared" si="123"/>
        <v>-</v>
      </c>
      <c r="G804" s="21">
        <f t="shared" si="131"/>
        <v>0</v>
      </c>
      <c r="H804" s="20"/>
      <c r="I804" s="20"/>
      <c r="J804" s="21" t="str">
        <f t="shared" si="124"/>
        <v>-</v>
      </c>
      <c r="K804" s="21">
        <f t="shared" si="127"/>
        <v>0</v>
      </c>
      <c r="L804" s="20"/>
      <c r="M804" s="21" t="str">
        <f t="shared" si="125"/>
        <v>-</v>
      </c>
      <c r="N804" s="25">
        <f t="shared" si="128"/>
        <v>0</v>
      </c>
      <c r="O804" s="22"/>
      <c r="P804" s="23">
        <f t="shared" si="129"/>
        <v>0</v>
      </c>
      <c r="Q804" s="23">
        <f t="shared" si="126"/>
        <v>0</v>
      </c>
      <c r="R804" s="26"/>
    </row>
    <row r="805" spans="1:18" x14ac:dyDescent="0.3">
      <c r="A805" s="18">
        <f>IF([1]Agua!A804&gt;0,[1]Agua!A804,"-")</f>
        <v>43212</v>
      </c>
      <c r="B805" s="19">
        <f>IF([1]Agua!B804&gt;0,[1]Agua!B804,"-")</f>
        <v>0.20833333333333301</v>
      </c>
      <c r="C805" s="21">
        <f t="shared" si="130"/>
        <v>0</v>
      </c>
      <c r="D805" s="20"/>
      <c r="E805" s="20"/>
      <c r="F805" s="21" t="str">
        <f t="shared" si="123"/>
        <v>-</v>
      </c>
      <c r="G805" s="21">
        <f t="shared" si="131"/>
        <v>0</v>
      </c>
      <c r="H805" s="20"/>
      <c r="I805" s="20"/>
      <c r="J805" s="21" t="str">
        <f t="shared" si="124"/>
        <v>-</v>
      </c>
      <c r="K805" s="21">
        <f t="shared" si="127"/>
        <v>0</v>
      </c>
      <c r="L805" s="20"/>
      <c r="M805" s="21" t="str">
        <f t="shared" si="125"/>
        <v>-</v>
      </c>
      <c r="N805" s="25">
        <f t="shared" si="128"/>
        <v>0</v>
      </c>
      <c r="O805" s="22"/>
      <c r="P805" s="23">
        <f t="shared" si="129"/>
        <v>0</v>
      </c>
      <c r="Q805" s="23">
        <f t="shared" si="126"/>
        <v>0</v>
      </c>
      <c r="R805" s="26"/>
    </row>
    <row r="806" spans="1:18" x14ac:dyDescent="0.3">
      <c r="A806" s="18">
        <f>IF([1]Agua!A805&gt;0,[1]Agua!A805,"-")</f>
        <v>43213</v>
      </c>
      <c r="B806" s="19">
        <f>IF([1]Agua!B805&gt;0,[1]Agua!B805,"-")</f>
        <v>0.20833333333333301</v>
      </c>
      <c r="C806" s="21">
        <f t="shared" si="130"/>
        <v>0</v>
      </c>
      <c r="D806" s="20"/>
      <c r="E806" s="20"/>
      <c r="F806" s="21" t="str">
        <f t="shared" si="123"/>
        <v>-</v>
      </c>
      <c r="G806" s="21">
        <f t="shared" si="131"/>
        <v>0</v>
      </c>
      <c r="H806" s="20"/>
      <c r="I806" s="20"/>
      <c r="J806" s="21" t="str">
        <f t="shared" si="124"/>
        <v>-</v>
      </c>
      <c r="K806" s="21">
        <f t="shared" si="127"/>
        <v>0</v>
      </c>
      <c r="L806" s="20"/>
      <c r="M806" s="21" t="str">
        <f t="shared" si="125"/>
        <v>-</v>
      </c>
      <c r="N806" s="25">
        <f t="shared" si="128"/>
        <v>0</v>
      </c>
      <c r="O806" s="22"/>
      <c r="P806" s="23">
        <f t="shared" si="129"/>
        <v>0</v>
      </c>
      <c r="Q806" s="23">
        <f t="shared" si="126"/>
        <v>0</v>
      </c>
      <c r="R806" s="26"/>
    </row>
    <row r="807" spans="1:18" x14ac:dyDescent="0.3">
      <c r="A807" s="18">
        <f>IF([1]Agua!A806&gt;0,[1]Agua!A806,"-")</f>
        <v>43214</v>
      </c>
      <c r="B807" s="19">
        <f>IF([1]Agua!B806&gt;0,[1]Agua!B806,"-")</f>
        <v>0.20833333333333301</v>
      </c>
      <c r="C807" s="21">
        <f t="shared" si="130"/>
        <v>0</v>
      </c>
      <c r="D807" s="20"/>
      <c r="E807" s="20"/>
      <c r="F807" s="21" t="str">
        <f t="shared" si="123"/>
        <v>-</v>
      </c>
      <c r="G807" s="21">
        <f t="shared" si="131"/>
        <v>0</v>
      </c>
      <c r="H807" s="20"/>
      <c r="I807" s="20"/>
      <c r="J807" s="21" t="str">
        <f t="shared" si="124"/>
        <v>-</v>
      </c>
      <c r="K807" s="21">
        <f t="shared" si="127"/>
        <v>0</v>
      </c>
      <c r="L807" s="20"/>
      <c r="M807" s="21" t="str">
        <f t="shared" si="125"/>
        <v>-</v>
      </c>
      <c r="N807" s="25">
        <f t="shared" si="128"/>
        <v>0</v>
      </c>
      <c r="O807" s="22"/>
      <c r="P807" s="23">
        <f t="shared" si="129"/>
        <v>0</v>
      </c>
      <c r="Q807" s="23">
        <f t="shared" si="126"/>
        <v>0</v>
      </c>
      <c r="R807" s="26"/>
    </row>
    <row r="808" spans="1:18" x14ac:dyDescent="0.3">
      <c r="A808" s="18">
        <f>IF([1]Agua!A807&gt;0,[1]Agua!A807,"-")</f>
        <v>43215</v>
      </c>
      <c r="B808" s="19">
        <f>IF([1]Agua!B807&gt;0,[1]Agua!B807,"-")</f>
        <v>0.20833333333333301</v>
      </c>
      <c r="C808" s="21">
        <f t="shared" si="130"/>
        <v>0</v>
      </c>
      <c r="D808" s="20"/>
      <c r="E808" s="20"/>
      <c r="F808" s="21" t="str">
        <f t="shared" si="123"/>
        <v>-</v>
      </c>
      <c r="G808" s="21">
        <f t="shared" si="131"/>
        <v>0</v>
      </c>
      <c r="H808" s="20"/>
      <c r="I808" s="20"/>
      <c r="J808" s="21" t="str">
        <f t="shared" si="124"/>
        <v>-</v>
      </c>
      <c r="K808" s="21">
        <f t="shared" si="127"/>
        <v>0</v>
      </c>
      <c r="L808" s="20"/>
      <c r="M808" s="21" t="str">
        <f t="shared" si="125"/>
        <v>-</v>
      </c>
      <c r="N808" s="25">
        <f t="shared" si="128"/>
        <v>0</v>
      </c>
      <c r="O808" s="22"/>
      <c r="P808" s="23">
        <f t="shared" si="129"/>
        <v>0</v>
      </c>
      <c r="Q808" s="23">
        <f t="shared" si="126"/>
        <v>0</v>
      </c>
      <c r="R808" s="26"/>
    </row>
    <row r="809" spans="1:18" x14ac:dyDescent="0.3">
      <c r="A809" s="18">
        <f>IF([1]Agua!A808&gt;0,[1]Agua!A808,"-")</f>
        <v>43216</v>
      </c>
      <c r="B809" s="19">
        <f>IF([1]Agua!B808&gt;0,[1]Agua!B808,"-")</f>
        <v>0.20833333333333301</v>
      </c>
      <c r="C809" s="21">
        <f t="shared" si="130"/>
        <v>0</v>
      </c>
      <c r="D809" s="20"/>
      <c r="E809" s="20"/>
      <c r="F809" s="21" t="str">
        <f t="shared" si="123"/>
        <v>-</v>
      </c>
      <c r="G809" s="21">
        <f t="shared" si="131"/>
        <v>0</v>
      </c>
      <c r="H809" s="20"/>
      <c r="I809" s="20"/>
      <c r="J809" s="21" t="str">
        <f t="shared" si="124"/>
        <v>-</v>
      </c>
      <c r="K809" s="21">
        <f t="shared" si="127"/>
        <v>0</v>
      </c>
      <c r="L809" s="20"/>
      <c r="M809" s="21" t="str">
        <f t="shared" si="125"/>
        <v>-</v>
      </c>
      <c r="N809" s="25">
        <f t="shared" si="128"/>
        <v>0</v>
      </c>
      <c r="O809" s="22"/>
      <c r="P809" s="23">
        <f t="shared" si="129"/>
        <v>0</v>
      </c>
      <c r="Q809" s="23">
        <f t="shared" si="126"/>
        <v>0</v>
      </c>
      <c r="R809" s="26"/>
    </row>
    <row r="810" spans="1:18" x14ac:dyDescent="0.3">
      <c r="A810" s="18">
        <f>IF([1]Agua!A809&gt;0,[1]Agua!A809,"-")</f>
        <v>43217</v>
      </c>
      <c r="B810" s="19">
        <f>IF([1]Agua!B809&gt;0,[1]Agua!B809,"-")</f>
        <v>0.20833333333333301</v>
      </c>
      <c r="C810" s="21">
        <f t="shared" si="130"/>
        <v>0</v>
      </c>
      <c r="D810" s="20"/>
      <c r="E810" s="20"/>
      <c r="F810" s="21" t="str">
        <f t="shared" si="123"/>
        <v>-</v>
      </c>
      <c r="G810" s="21">
        <f t="shared" si="131"/>
        <v>0</v>
      </c>
      <c r="H810" s="20"/>
      <c r="I810" s="20"/>
      <c r="J810" s="21" t="str">
        <f t="shared" si="124"/>
        <v>-</v>
      </c>
      <c r="K810" s="21">
        <f t="shared" si="127"/>
        <v>0</v>
      </c>
      <c r="L810" s="20"/>
      <c r="M810" s="21" t="str">
        <f t="shared" si="125"/>
        <v>-</v>
      </c>
      <c r="N810" s="25">
        <f t="shared" si="128"/>
        <v>0</v>
      </c>
      <c r="O810" s="22"/>
      <c r="P810" s="23">
        <f t="shared" si="129"/>
        <v>0</v>
      </c>
      <c r="Q810" s="23">
        <f t="shared" si="126"/>
        <v>0</v>
      </c>
      <c r="R810" s="26"/>
    </row>
    <row r="811" spans="1:18" x14ac:dyDescent="0.3">
      <c r="A811" s="18">
        <f>IF([1]Agua!A810&gt;0,[1]Agua!A810,"-")</f>
        <v>43218</v>
      </c>
      <c r="B811" s="19">
        <f>IF([1]Agua!B810&gt;0,[1]Agua!B810,"-")</f>
        <v>0.20833333333333301</v>
      </c>
      <c r="C811" s="21">
        <f t="shared" si="130"/>
        <v>0</v>
      </c>
      <c r="D811" s="20"/>
      <c r="E811" s="20"/>
      <c r="F811" s="21" t="str">
        <f t="shared" si="123"/>
        <v>-</v>
      </c>
      <c r="G811" s="21">
        <f t="shared" si="131"/>
        <v>0</v>
      </c>
      <c r="H811" s="20"/>
      <c r="I811" s="20"/>
      <c r="J811" s="21" t="str">
        <f t="shared" si="124"/>
        <v>-</v>
      </c>
      <c r="K811" s="21">
        <f t="shared" si="127"/>
        <v>0</v>
      </c>
      <c r="L811" s="20"/>
      <c r="M811" s="21" t="str">
        <f t="shared" si="125"/>
        <v>-</v>
      </c>
      <c r="N811" s="25">
        <f t="shared" si="128"/>
        <v>0</v>
      </c>
      <c r="O811" s="22"/>
      <c r="P811" s="23">
        <f t="shared" si="129"/>
        <v>0</v>
      </c>
      <c r="Q811" s="23">
        <f t="shared" si="126"/>
        <v>0</v>
      </c>
      <c r="R811" s="26"/>
    </row>
    <row r="812" spans="1:18" x14ac:dyDescent="0.3">
      <c r="A812" s="18">
        <f>IF([1]Agua!A811&gt;0,[1]Agua!A811,"-")</f>
        <v>43219</v>
      </c>
      <c r="B812" s="19">
        <f>IF([1]Agua!B811&gt;0,[1]Agua!B811,"-")</f>
        <v>0.20833333333333301</v>
      </c>
      <c r="C812" s="21">
        <f t="shared" si="130"/>
        <v>0</v>
      </c>
      <c r="D812" s="20"/>
      <c r="E812" s="20"/>
      <c r="F812" s="21" t="str">
        <f t="shared" si="123"/>
        <v>-</v>
      </c>
      <c r="G812" s="21">
        <f t="shared" si="131"/>
        <v>0</v>
      </c>
      <c r="H812" s="20"/>
      <c r="I812" s="20"/>
      <c r="J812" s="21" t="str">
        <f t="shared" si="124"/>
        <v>-</v>
      </c>
      <c r="K812" s="21">
        <f t="shared" si="127"/>
        <v>0</v>
      </c>
      <c r="L812" s="20"/>
      <c r="M812" s="21" t="str">
        <f t="shared" si="125"/>
        <v>-</v>
      </c>
      <c r="N812" s="25">
        <f t="shared" si="128"/>
        <v>0</v>
      </c>
      <c r="O812" s="22"/>
      <c r="P812" s="23">
        <f t="shared" si="129"/>
        <v>0</v>
      </c>
      <c r="Q812" s="23">
        <f t="shared" si="126"/>
        <v>0</v>
      </c>
      <c r="R812" s="26"/>
    </row>
    <row r="813" spans="1:18" x14ac:dyDescent="0.3">
      <c r="A813" s="18">
        <f>IF([1]Agua!A812&gt;0,[1]Agua!A812,"-")</f>
        <v>43220</v>
      </c>
      <c r="B813" s="19">
        <f>IF([1]Agua!B812&gt;0,[1]Agua!B812,"-")</f>
        <v>0.20833333333333301</v>
      </c>
      <c r="C813" s="21">
        <f t="shared" si="130"/>
        <v>0</v>
      </c>
      <c r="D813" s="20"/>
      <c r="E813" s="20"/>
      <c r="F813" s="21" t="str">
        <f t="shared" si="123"/>
        <v>-</v>
      </c>
      <c r="G813" s="21">
        <f t="shared" si="131"/>
        <v>0</v>
      </c>
      <c r="H813" s="20"/>
      <c r="I813" s="20"/>
      <c r="J813" s="21" t="str">
        <f t="shared" si="124"/>
        <v>-</v>
      </c>
      <c r="K813" s="21">
        <f t="shared" si="127"/>
        <v>0</v>
      </c>
      <c r="L813" s="20"/>
      <c r="M813" s="21" t="str">
        <f t="shared" si="125"/>
        <v>-</v>
      </c>
      <c r="N813" s="25">
        <f t="shared" si="128"/>
        <v>0</v>
      </c>
      <c r="O813" s="22"/>
      <c r="P813" s="23">
        <f t="shared" si="129"/>
        <v>0</v>
      </c>
      <c r="Q813" s="23">
        <f t="shared" si="126"/>
        <v>0</v>
      </c>
      <c r="R813" s="26"/>
    </row>
    <row r="814" spans="1:18" x14ac:dyDescent="0.3">
      <c r="A814" s="18">
        <f>IF([1]Agua!A813&gt;0,[1]Agua!A813,"-")</f>
        <v>43221</v>
      </c>
      <c r="B814" s="19">
        <f>IF([1]Agua!B813&gt;0,[1]Agua!B813,"-")</f>
        <v>0.25</v>
      </c>
      <c r="C814" s="21">
        <f t="shared" si="130"/>
        <v>0</v>
      </c>
      <c r="D814" s="20"/>
      <c r="E814" s="20"/>
      <c r="F814" s="21" t="str">
        <f t="shared" si="123"/>
        <v>-</v>
      </c>
      <c r="G814" s="21">
        <f t="shared" si="131"/>
        <v>0</v>
      </c>
      <c r="H814" s="20"/>
      <c r="I814" s="20"/>
      <c r="J814" s="21" t="str">
        <f t="shared" si="124"/>
        <v>-</v>
      </c>
      <c r="K814" s="21">
        <f t="shared" si="127"/>
        <v>0</v>
      </c>
      <c r="L814" s="20"/>
      <c r="M814" s="21" t="str">
        <f t="shared" si="125"/>
        <v>-</v>
      </c>
      <c r="N814" s="25">
        <f t="shared" si="128"/>
        <v>0</v>
      </c>
      <c r="O814" s="22"/>
      <c r="P814" s="23">
        <f t="shared" si="129"/>
        <v>0</v>
      </c>
      <c r="Q814" s="23">
        <f t="shared" si="126"/>
        <v>0</v>
      </c>
      <c r="R814" s="26"/>
    </row>
    <row r="815" spans="1:18" x14ac:dyDescent="0.3">
      <c r="A815" s="18">
        <f>IF([1]Agua!A814&gt;0,[1]Agua!A814,"-")</f>
        <v>43222</v>
      </c>
      <c r="B815" s="19">
        <f>IF([1]Agua!B814&gt;0,[1]Agua!B814,"-")</f>
        <v>0.29166666666666602</v>
      </c>
      <c r="C815" s="21">
        <f t="shared" si="130"/>
        <v>0</v>
      </c>
      <c r="D815" s="20"/>
      <c r="E815" s="20"/>
      <c r="F815" s="21" t="str">
        <f t="shared" si="123"/>
        <v>-</v>
      </c>
      <c r="G815" s="21">
        <f t="shared" si="131"/>
        <v>0</v>
      </c>
      <c r="H815" s="20"/>
      <c r="I815" s="20"/>
      <c r="J815" s="21" t="str">
        <f t="shared" si="124"/>
        <v>-</v>
      </c>
      <c r="K815" s="21">
        <f t="shared" si="127"/>
        <v>0</v>
      </c>
      <c r="L815" s="20"/>
      <c r="M815" s="21" t="str">
        <f t="shared" si="125"/>
        <v>-</v>
      </c>
      <c r="N815" s="25">
        <f t="shared" si="128"/>
        <v>0</v>
      </c>
      <c r="O815" s="22"/>
      <c r="P815" s="23">
        <f t="shared" si="129"/>
        <v>0</v>
      </c>
      <c r="Q815" s="23">
        <f t="shared" si="126"/>
        <v>0</v>
      </c>
      <c r="R815" s="26"/>
    </row>
    <row r="816" spans="1:18" x14ac:dyDescent="0.3">
      <c r="A816" s="18">
        <f>IF([1]Agua!A815&gt;0,[1]Agua!A815,"-")</f>
        <v>43223</v>
      </c>
      <c r="B816" s="19">
        <f>IF([1]Agua!B815&gt;0,[1]Agua!B815,"-")</f>
        <v>0.33333333333333298</v>
      </c>
      <c r="C816" s="21">
        <f t="shared" si="130"/>
        <v>0</v>
      </c>
      <c r="D816" s="20"/>
      <c r="E816" s="20"/>
      <c r="F816" s="21" t="str">
        <f t="shared" si="123"/>
        <v>-</v>
      </c>
      <c r="G816" s="21">
        <f t="shared" si="131"/>
        <v>0</v>
      </c>
      <c r="H816" s="20"/>
      <c r="I816" s="20"/>
      <c r="J816" s="21" t="str">
        <f t="shared" si="124"/>
        <v>-</v>
      </c>
      <c r="K816" s="21">
        <f t="shared" si="127"/>
        <v>0</v>
      </c>
      <c r="L816" s="20"/>
      <c r="M816" s="21" t="str">
        <f t="shared" si="125"/>
        <v>-</v>
      </c>
      <c r="N816" s="25">
        <f t="shared" si="128"/>
        <v>0</v>
      </c>
      <c r="O816" s="22"/>
      <c r="P816" s="23">
        <f t="shared" si="129"/>
        <v>0</v>
      </c>
      <c r="Q816" s="23">
        <f t="shared" si="126"/>
        <v>0</v>
      </c>
      <c r="R816" s="26"/>
    </row>
    <row r="817" spans="1:18" x14ac:dyDescent="0.3">
      <c r="A817" s="18">
        <f>IF([1]Agua!A816&gt;0,[1]Agua!A816,"-")</f>
        <v>43224</v>
      </c>
      <c r="B817" s="19">
        <f>IF([1]Agua!B816&gt;0,[1]Agua!B816,"-")</f>
        <v>0.375</v>
      </c>
      <c r="C817" s="21">
        <f t="shared" si="130"/>
        <v>0</v>
      </c>
      <c r="D817" s="20"/>
      <c r="E817" s="20"/>
      <c r="F817" s="21" t="str">
        <f t="shared" si="123"/>
        <v>-</v>
      </c>
      <c r="G817" s="21">
        <f t="shared" si="131"/>
        <v>0</v>
      </c>
      <c r="H817" s="20"/>
      <c r="I817" s="20"/>
      <c r="J817" s="21" t="str">
        <f t="shared" si="124"/>
        <v>-</v>
      </c>
      <c r="K817" s="21">
        <f t="shared" si="127"/>
        <v>0</v>
      </c>
      <c r="L817" s="20"/>
      <c r="M817" s="21" t="str">
        <f t="shared" si="125"/>
        <v>-</v>
      </c>
      <c r="N817" s="25">
        <f t="shared" si="128"/>
        <v>0</v>
      </c>
      <c r="O817" s="22"/>
      <c r="P817" s="23">
        <f t="shared" si="129"/>
        <v>0</v>
      </c>
      <c r="Q817" s="23">
        <f t="shared" si="126"/>
        <v>0</v>
      </c>
      <c r="R817" s="26"/>
    </row>
    <row r="818" spans="1:18" x14ac:dyDescent="0.3">
      <c r="A818" s="18">
        <f>IF([1]Agua!A817&gt;0,[1]Agua!A817,"-")</f>
        <v>43225</v>
      </c>
      <c r="B818" s="19">
        <f>IF([1]Agua!B817&gt;0,[1]Agua!B817,"-")</f>
        <v>0.41666666666666602</v>
      </c>
      <c r="C818" s="21">
        <f t="shared" si="130"/>
        <v>0</v>
      </c>
      <c r="D818" s="20"/>
      <c r="E818" s="20"/>
      <c r="F818" s="21" t="str">
        <f t="shared" si="123"/>
        <v>-</v>
      </c>
      <c r="G818" s="21">
        <f t="shared" si="131"/>
        <v>0</v>
      </c>
      <c r="H818" s="20"/>
      <c r="I818" s="20"/>
      <c r="J818" s="21" t="str">
        <f t="shared" si="124"/>
        <v>-</v>
      </c>
      <c r="K818" s="21">
        <f t="shared" si="127"/>
        <v>0</v>
      </c>
      <c r="L818" s="20"/>
      <c r="M818" s="21" t="str">
        <f t="shared" si="125"/>
        <v>-</v>
      </c>
      <c r="N818" s="25">
        <f t="shared" si="128"/>
        <v>0</v>
      </c>
      <c r="O818" s="22"/>
      <c r="P818" s="23">
        <f t="shared" si="129"/>
        <v>0</v>
      </c>
      <c r="Q818" s="23">
        <f t="shared" si="126"/>
        <v>0</v>
      </c>
      <c r="R818" s="26"/>
    </row>
    <row r="819" spans="1:18" x14ac:dyDescent="0.3">
      <c r="A819" s="18">
        <f>IF([1]Agua!A818&gt;0,[1]Agua!A818,"-")</f>
        <v>43226</v>
      </c>
      <c r="B819" s="19">
        <f>IF([1]Agua!B818&gt;0,[1]Agua!B818,"-")</f>
        <v>0.45833333333333298</v>
      </c>
      <c r="C819" s="21">
        <f t="shared" si="130"/>
        <v>0</v>
      </c>
      <c r="D819" s="20"/>
      <c r="E819" s="20"/>
      <c r="F819" s="21" t="str">
        <f t="shared" si="123"/>
        <v>-</v>
      </c>
      <c r="G819" s="21">
        <f t="shared" si="131"/>
        <v>0</v>
      </c>
      <c r="H819" s="20"/>
      <c r="I819" s="20"/>
      <c r="J819" s="21" t="str">
        <f t="shared" si="124"/>
        <v>-</v>
      </c>
      <c r="K819" s="21">
        <f t="shared" si="127"/>
        <v>0</v>
      </c>
      <c r="L819" s="20"/>
      <c r="M819" s="21" t="str">
        <f t="shared" si="125"/>
        <v>-</v>
      </c>
      <c r="N819" s="25">
        <f t="shared" si="128"/>
        <v>0</v>
      </c>
      <c r="O819" s="22"/>
      <c r="P819" s="23">
        <f t="shared" si="129"/>
        <v>0</v>
      </c>
      <c r="Q819" s="23">
        <f t="shared" si="126"/>
        <v>0</v>
      </c>
      <c r="R819" s="26"/>
    </row>
    <row r="820" spans="1:18" x14ac:dyDescent="0.3">
      <c r="A820" s="18">
        <f>IF([1]Agua!A819&gt;0,[1]Agua!A819,"-")</f>
        <v>43227</v>
      </c>
      <c r="B820" s="19">
        <f>IF([1]Agua!B819&gt;0,[1]Agua!B819,"-")</f>
        <v>0.5</v>
      </c>
      <c r="C820" s="21">
        <f t="shared" si="130"/>
        <v>0</v>
      </c>
      <c r="D820" s="20"/>
      <c r="E820" s="20"/>
      <c r="F820" s="21" t="str">
        <f t="shared" si="123"/>
        <v>-</v>
      </c>
      <c r="G820" s="21">
        <f t="shared" si="131"/>
        <v>0</v>
      </c>
      <c r="H820" s="20"/>
      <c r="I820" s="20"/>
      <c r="J820" s="21" t="str">
        <f t="shared" si="124"/>
        <v>-</v>
      </c>
      <c r="K820" s="21">
        <f t="shared" si="127"/>
        <v>0</v>
      </c>
      <c r="L820" s="20"/>
      <c r="M820" s="21" t="str">
        <f t="shared" si="125"/>
        <v>-</v>
      </c>
      <c r="N820" s="25">
        <f t="shared" si="128"/>
        <v>0</v>
      </c>
      <c r="O820" s="22"/>
      <c r="P820" s="23">
        <f t="shared" si="129"/>
        <v>0</v>
      </c>
      <c r="Q820" s="23">
        <f t="shared" si="126"/>
        <v>0</v>
      </c>
      <c r="R820" s="26"/>
    </row>
    <row r="821" spans="1:18" x14ac:dyDescent="0.3">
      <c r="A821" s="18">
        <f>IF([1]Agua!A820&gt;0,[1]Agua!A820,"-")</f>
        <v>43228</v>
      </c>
      <c r="B821" s="19">
        <f>IF([1]Agua!B820&gt;0,[1]Agua!B820,"-")</f>
        <v>0.54166666666666596</v>
      </c>
      <c r="C821" s="21">
        <f t="shared" si="130"/>
        <v>0</v>
      </c>
      <c r="D821" s="20"/>
      <c r="E821" s="20"/>
      <c r="F821" s="21" t="str">
        <f t="shared" si="123"/>
        <v>-</v>
      </c>
      <c r="G821" s="21">
        <f t="shared" si="131"/>
        <v>0</v>
      </c>
      <c r="H821" s="20"/>
      <c r="I821" s="20"/>
      <c r="J821" s="21" t="str">
        <f t="shared" si="124"/>
        <v>-</v>
      </c>
      <c r="K821" s="21">
        <f t="shared" si="127"/>
        <v>0</v>
      </c>
      <c r="L821" s="20"/>
      <c r="M821" s="21" t="str">
        <f t="shared" si="125"/>
        <v>-</v>
      </c>
      <c r="N821" s="25">
        <f t="shared" si="128"/>
        <v>0</v>
      </c>
      <c r="O821" s="22"/>
      <c r="P821" s="23">
        <f t="shared" si="129"/>
        <v>0</v>
      </c>
      <c r="Q821" s="23">
        <f t="shared" si="126"/>
        <v>0</v>
      </c>
      <c r="R821" s="26"/>
    </row>
    <row r="822" spans="1:18" x14ac:dyDescent="0.3">
      <c r="A822" s="18">
        <f>IF([1]Agua!A821&gt;0,[1]Agua!A821,"-")</f>
        <v>43229</v>
      </c>
      <c r="B822" s="19">
        <f>IF([1]Agua!B821&gt;0,[1]Agua!B821,"-")</f>
        <v>0.58333333333333304</v>
      </c>
      <c r="C822" s="21">
        <f t="shared" si="130"/>
        <v>0</v>
      </c>
      <c r="D822" s="20"/>
      <c r="E822" s="20"/>
      <c r="F822" s="21" t="str">
        <f t="shared" si="123"/>
        <v>-</v>
      </c>
      <c r="G822" s="21">
        <f t="shared" si="131"/>
        <v>0</v>
      </c>
      <c r="H822" s="20"/>
      <c r="I822" s="20"/>
      <c r="J822" s="21" t="str">
        <f t="shared" si="124"/>
        <v>-</v>
      </c>
      <c r="K822" s="21">
        <f t="shared" si="127"/>
        <v>0</v>
      </c>
      <c r="L822" s="20"/>
      <c r="M822" s="21" t="str">
        <f t="shared" si="125"/>
        <v>-</v>
      </c>
      <c r="N822" s="25">
        <f t="shared" si="128"/>
        <v>0</v>
      </c>
      <c r="O822" s="22"/>
      <c r="P822" s="23">
        <f t="shared" si="129"/>
        <v>0</v>
      </c>
      <c r="Q822" s="23">
        <f t="shared" si="126"/>
        <v>0</v>
      </c>
      <c r="R822" s="26"/>
    </row>
    <row r="823" spans="1:18" x14ac:dyDescent="0.3">
      <c r="A823" s="18">
        <f>IF([1]Agua!A822&gt;0,[1]Agua!A822,"-")</f>
        <v>43230</v>
      </c>
      <c r="B823" s="19">
        <f>IF([1]Agua!B822&gt;0,[1]Agua!B822,"-")</f>
        <v>0.625</v>
      </c>
      <c r="C823" s="21">
        <f t="shared" si="130"/>
        <v>0</v>
      </c>
      <c r="D823" s="20"/>
      <c r="E823" s="20"/>
      <c r="F823" s="21" t="str">
        <f t="shared" si="123"/>
        <v>-</v>
      </c>
      <c r="G823" s="21">
        <f t="shared" si="131"/>
        <v>0</v>
      </c>
      <c r="H823" s="20"/>
      <c r="I823" s="20"/>
      <c r="J823" s="21" t="str">
        <f t="shared" si="124"/>
        <v>-</v>
      </c>
      <c r="K823" s="21">
        <f t="shared" si="127"/>
        <v>0</v>
      </c>
      <c r="L823" s="20"/>
      <c r="M823" s="21" t="str">
        <f t="shared" si="125"/>
        <v>-</v>
      </c>
      <c r="N823" s="25">
        <f t="shared" si="128"/>
        <v>0</v>
      </c>
      <c r="O823" s="22"/>
      <c r="P823" s="23">
        <f t="shared" si="129"/>
        <v>0</v>
      </c>
      <c r="Q823" s="23">
        <f t="shared" si="126"/>
        <v>0</v>
      </c>
      <c r="R823" s="26"/>
    </row>
    <row r="824" spans="1:18" x14ac:dyDescent="0.3">
      <c r="A824" s="18">
        <f>IF([1]Agua!A823&gt;0,[1]Agua!A823,"-")</f>
        <v>43231</v>
      </c>
      <c r="B824" s="19">
        <f>IF([1]Agua!B823&gt;0,[1]Agua!B823,"-")</f>
        <v>0.66666666666666596</v>
      </c>
      <c r="C824" s="21">
        <f t="shared" si="130"/>
        <v>0</v>
      </c>
      <c r="D824" s="20"/>
      <c r="E824" s="20"/>
      <c r="F824" s="21" t="str">
        <f t="shared" si="123"/>
        <v>-</v>
      </c>
      <c r="G824" s="21">
        <f t="shared" si="131"/>
        <v>0</v>
      </c>
      <c r="H824" s="20"/>
      <c r="I824" s="20"/>
      <c r="J824" s="21" t="str">
        <f t="shared" si="124"/>
        <v>-</v>
      </c>
      <c r="K824" s="21">
        <f t="shared" si="127"/>
        <v>0</v>
      </c>
      <c r="L824" s="20"/>
      <c r="M824" s="21" t="str">
        <f t="shared" si="125"/>
        <v>-</v>
      </c>
      <c r="N824" s="25">
        <f t="shared" si="128"/>
        <v>0</v>
      </c>
      <c r="O824" s="22"/>
      <c r="P824" s="23">
        <f t="shared" si="129"/>
        <v>0</v>
      </c>
      <c r="Q824" s="23">
        <f t="shared" si="126"/>
        <v>0</v>
      </c>
      <c r="R824" s="26"/>
    </row>
    <row r="825" spans="1:18" x14ac:dyDescent="0.3">
      <c r="A825" s="18">
        <f>IF([1]Agua!A824&gt;0,[1]Agua!A824,"-")</f>
        <v>43232</v>
      </c>
      <c r="B825" s="19">
        <f>IF([1]Agua!B824&gt;0,[1]Agua!B824,"-")</f>
        <v>0.70833333333333304</v>
      </c>
      <c r="C825" s="21">
        <f t="shared" si="130"/>
        <v>0</v>
      </c>
      <c r="D825" s="20"/>
      <c r="E825" s="20"/>
      <c r="F825" s="21" t="str">
        <f t="shared" si="123"/>
        <v>-</v>
      </c>
      <c r="G825" s="21">
        <f t="shared" si="131"/>
        <v>0</v>
      </c>
      <c r="H825" s="20"/>
      <c r="I825" s="20"/>
      <c r="J825" s="21" t="str">
        <f t="shared" si="124"/>
        <v>-</v>
      </c>
      <c r="K825" s="21">
        <f t="shared" si="127"/>
        <v>0</v>
      </c>
      <c r="L825" s="20"/>
      <c r="M825" s="21" t="str">
        <f t="shared" si="125"/>
        <v>-</v>
      </c>
      <c r="N825" s="25">
        <f t="shared" si="128"/>
        <v>0</v>
      </c>
      <c r="O825" s="22"/>
      <c r="P825" s="23">
        <f t="shared" si="129"/>
        <v>0</v>
      </c>
      <c r="Q825" s="23">
        <f t="shared" si="126"/>
        <v>0</v>
      </c>
      <c r="R825" s="26"/>
    </row>
    <row r="826" spans="1:18" x14ac:dyDescent="0.3">
      <c r="A826" s="18">
        <f>IF([1]Agua!A825&gt;0,[1]Agua!A825,"-")</f>
        <v>43233</v>
      </c>
      <c r="B826" s="19">
        <f>IF([1]Agua!B825&gt;0,[1]Agua!B825,"-")</f>
        <v>0.75</v>
      </c>
      <c r="C826" s="21">
        <f t="shared" si="130"/>
        <v>0</v>
      </c>
      <c r="D826" s="20"/>
      <c r="E826" s="20"/>
      <c r="F826" s="21" t="str">
        <f t="shared" si="123"/>
        <v>-</v>
      </c>
      <c r="G826" s="21">
        <f t="shared" si="131"/>
        <v>0</v>
      </c>
      <c r="H826" s="20"/>
      <c r="I826" s="20"/>
      <c r="J826" s="21" t="str">
        <f t="shared" si="124"/>
        <v>-</v>
      </c>
      <c r="K826" s="21">
        <f t="shared" si="127"/>
        <v>0</v>
      </c>
      <c r="L826" s="20"/>
      <c r="M826" s="21" t="str">
        <f t="shared" si="125"/>
        <v>-</v>
      </c>
      <c r="N826" s="25">
        <f t="shared" si="128"/>
        <v>0</v>
      </c>
      <c r="O826" s="22"/>
      <c r="P826" s="23">
        <f t="shared" si="129"/>
        <v>0</v>
      </c>
      <c r="Q826" s="23">
        <f t="shared" si="126"/>
        <v>0</v>
      </c>
      <c r="R826" s="26"/>
    </row>
    <row r="827" spans="1:18" x14ac:dyDescent="0.3">
      <c r="A827" s="18">
        <f>IF([1]Agua!A826&gt;0,[1]Agua!A826,"-")</f>
        <v>43234</v>
      </c>
      <c r="B827" s="19">
        <f>IF([1]Agua!B826&gt;0,[1]Agua!B826,"-")</f>
        <v>0.79166666666666596</v>
      </c>
      <c r="C827" s="21">
        <f t="shared" si="130"/>
        <v>0</v>
      </c>
      <c r="D827" s="20"/>
      <c r="E827" s="20"/>
      <c r="F827" s="21" t="str">
        <f t="shared" si="123"/>
        <v>-</v>
      </c>
      <c r="G827" s="21">
        <f t="shared" si="131"/>
        <v>0</v>
      </c>
      <c r="H827" s="20"/>
      <c r="I827" s="20"/>
      <c r="J827" s="21" t="str">
        <f t="shared" si="124"/>
        <v>-</v>
      </c>
      <c r="K827" s="21">
        <f t="shared" si="127"/>
        <v>0</v>
      </c>
      <c r="L827" s="20"/>
      <c r="M827" s="21" t="str">
        <f t="shared" si="125"/>
        <v>-</v>
      </c>
      <c r="N827" s="25">
        <f t="shared" si="128"/>
        <v>0</v>
      </c>
      <c r="O827" s="22"/>
      <c r="P827" s="23">
        <f t="shared" si="129"/>
        <v>0</v>
      </c>
      <c r="Q827" s="23">
        <f t="shared" si="126"/>
        <v>0</v>
      </c>
      <c r="R827" s="26"/>
    </row>
    <row r="828" spans="1:18" x14ac:dyDescent="0.3">
      <c r="A828" s="18">
        <f>IF([1]Agua!A827&gt;0,[1]Agua!A827,"-")</f>
        <v>43235</v>
      </c>
      <c r="B828" s="19">
        <f>IF([1]Agua!B827&gt;0,[1]Agua!B827,"-")</f>
        <v>0.83333333333333304</v>
      </c>
      <c r="C828" s="21">
        <f t="shared" si="130"/>
        <v>0</v>
      </c>
      <c r="D828" s="20"/>
      <c r="E828" s="20"/>
      <c r="F828" s="21" t="str">
        <f t="shared" si="123"/>
        <v>-</v>
      </c>
      <c r="G828" s="21">
        <f t="shared" si="131"/>
        <v>0</v>
      </c>
      <c r="H828" s="20"/>
      <c r="I828" s="20"/>
      <c r="J828" s="21" t="str">
        <f t="shared" si="124"/>
        <v>-</v>
      </c>
      <c r="K828" s="21">
        <f t="shared" si="127"/>
        <v>0</v>
      </c>
      <c r="L828" s="20"/>
      <c r="M828" s="21" t="str">
        <f t="shared" si="125"/>
        <v>-</v>
      </c>
      <c r="N828" s="25">
        <f t="shared" si="128"/>
        <v>0</v>
      </c>
      <c r="O828" s="22"/>
      <c r="P828" s="23">
        <f t="shared" si="129"/>
        <v>0</v>
      </c>
      <c r="Q828" s="23">
        <f t="shared" si="126"/>
        <v>0</v>
      </c>
      <c r="R828" s="26"/>
    </row>
    <row r="829" spans="1:18" x14ac:dyDescent="0.3">
      <c r="A829" s="18">
        <f>IF([1]Agua!A828&gt;0,[1]Agua!A828,"-")</f>
        <v>43236</v>
      </c>
      <c r="B829" s="19">
        <f>IF([1]Agua!B828&gt;0,[1]Agua!B828,"-")</f>
        <v>0.875</v>
      </c>
      <c r="C829" s="21">
        <f t="shared" si="130"/>
        <v>0</v>
      </c>
      <c r="D829" s="20"/>
      <c r="E829" s="20"/>
      <c r="F829" s="21" t="str">
        <f t="shared" si="123"/>
        <v>-</v>
      </c>
      <c r="G829" s="21">
        <f t="shared" si="131"/>
        <v>0</v>
      </c>
      <c r="H829" s="20"/>
      <c r="I829" s="20"/>
      <c r="J829" s="21" t="str">
        <f t="shared" si="124"/>
        <v>-</v>
      </c>
      <c r="K829" s="21">
        <f t="shared" si="127"/>
        <v>0</v>
      </c>
      <c r="L829" s="20"/>
      <c r="M829" s="21" t="str">
        <f t="shared" si="125"/>
        <v>-</v>
      </c>
      <c r="N829" s="25">
        <f t="shared" si="128"/>
        <v>0</v>
      </c>
      <c r="O829" s="22"/>
      <c r="P829" s="23">
        <f t="shared" si="129"/>
        <v>0</v>
      </c>
      <c r="Q829" s="23">
        <f t="shared" si="126"/>
        <v>0</v>
      </c>
      <c r="R829" s="26"/>
    </row>
    <row r="830" spans="1:18" x14ac:dyDescent="0.3">
      <c r="A830" s="18">
        <f>IF([1]Agua!A829&gt;0,[1]Agua!A829,"-")</f>
        <v>43237</v>
      </c>
      <c r="B830" s="19">
        <f>IF([1]Agua!B829&gt;0,[1]Agua!B829,"-")</f>
        <v>0.91666666666666596</v>
      </c>
      <c r="C830" s="21">
        <f t="shared" si="130"/>
        <v>0</v>
      </c>
      <c r="D830" s="20"/>
      <c r="E830" s="20"/>
      <c r="F830" s="21" t="str">
        <f t="shared" si="123"/>
        <v>-</v>
      </c>
      <c r="G830" s="21">
        <f t="shared" si="131"/>
        <v>0</v>
      </c>
      <c r="H830" s="20"/>
      <c r="I830" s="20"/>
      <c r="J830" s="21" t="str">
        <f t="shared" si="124"/>
        <v>-</v>
      </c>
      <c r="K830" s="21">
        <f t="shared" si="127"/>
        <v>0</v>
      </c>
      <c r="L830" s="20"/>
      <c r="M830" s="21" t="str">
        <f t="shared" si="125"/>
        <v>-</v>
      </c>
      <c r="N830" s="25">
        <f t="shared" si="128"/>
        <v>0</v>
      </c>
      <c r="O830" s="22"/>
      <c r="P830" s="23">
        <f t="shared" si="129"/>
        <v>0</v>
      </c>
      <c r="Q830" s="23">
        <f t="shared" si="126"/>
        <v>0</v>
      </c>
      <c r="R830" s="26"/>
    </row>
    <row r="831" spans="1:18" x14ac:dyDescent="0.3">
      <c r="A831" s="18">
        <f>IF([1]Agua!A830&gt;0,[1]Agua!A830,"-")</f>
        <v>43238</v>
      </c>
      <c r="B831" s="19">
        <f>IF([1]Agua!B830&gt;0,[1]Agua!B830,"-")</f>
        <v>0.95833333333333304</v>
      </c>
      <c r="C831" s="21">
        <f t="shared" si="130"/>
        <v>0</v>
      </c>
      <c r="D831" s="20"/>
      <c r="E831" s="20"/>
      <c r="F831" s="21" t="str">
        <f t="shared" si="123"/>
        <v>-</v>
      </c>
      <c r="G831" s="21">
        <f t="shared" si="131"/>
        <v>0</v>
      </c>
      <c r="H831" s="20"/>
      <c r="I831" s="20"/>
      <c r="J831" s="21" t="str">
        <f t="shared" si="124"/>
        <v>-</v>
      </c>
      <c r="K831" s="21">
        <f t="shared" si="127"/>
        <v>0</v>
      </c>
      <c r="L831" s="20"/>
      <c r="M831" s="21" t="str">
        <f t="shared" si="125"/>
        <v>-</v>
      </c>
      <c r="N831" s="25">
        <f t="shared" si="128"/>
        <v>0</v>
      </c>
      <c r="O831" s="22"/>
      <c r="P831" s="23">
        <f t="shared" si="129"/>
        <v>0</v>
      </c>
      <c r="Q831" s="23">
        <f t="shared" si="126"/>
        <v>0</v>
      </c>
      <c r="R831" s="26"/>
    </row>
    <row r="832" spans="1:18" x14ac:dyDescent="0.3">
      <c r="A832" s="18">
        <f>IF([1]Agua!A831&gt;0,[1]Agua!A831,"-")</f>
        <v>43239</v>
      </c>
      <c r="B832" s="19">
        <f>IF([1]Agua!B831&gt;0,[1]Agua!B831,"-")</f>
        <v>1</v>
      </c>
      <c r="C832" s="21">
        <f t="shared" si="130"/>
        <v>0</v>
      </c>
      <c r="D832" s="20"/>
      <c r="E832" s="20"/>
      <c r="F832" s="21" t="str">
        <f t="shared" si="123"/>
        <v>-</v>
      </c>
      <c r="G832" s="21">
        <f t="shared" si="131"/>
        <v>0</v>
      </c>
      <c r="H832" s="20"/>
      <c r="I832" s="20"/>
      <c r="J832" s="21" t="str">
        <f t="shared" si="124"/>
        <v>-</v>
      </c>
      <c r="K832" s="21">
        <f t="shared" si="127"/>
        <v>0</v>
      </c>
      <c r="L832" s="20"/>
      <c r="M832" s="21" t="str">
        <f t="shared" si="125"/>
        <v>-</v>
      </c>
      <c r="N832" s="25">
        <f t="shared" si="128"/>
        <v>0</v>
      </c>
      <c r="O832" s="22"/>
      <c r="P832" s="23">
        <f t="shared" si="129"/>
        <v>0</v>
      </c>
      <c r="Q832" s="23">
        <f t="shared" si="126"/>
        <v>0</v>
      </c>
      <c r="R832" s="26"/>
    </row>
    <row r="833" spans="1:18" x14ac:dyDescent="0.3">
      <c r="A833" s="18">
        <f>IF([1]Agua!A832&gt;0,[1]Agua!A832,"-")</f>
        <v>43240</v>
      </c>
      <c r="B833" s="19">
        <f>IF([1]Agua!B832&gt;0,[1]Agua!B832,"-")</f>
        <v>1.0416666666666701</v>
      </c>
      <c r="C833" s="21">
        <f t="shared" si="130"/>
        <v>0</v>
      </c>
      <c r="D833" s="20"/>
      <c r="E833" s="20"/>
      <c r="F833" s="21" t="str">
        <f t="shared" si="123"/>
        <v>-</v>
      </c>
      <c r="G833" s="21">
        <f t="shared" si="131"/>
        <v>0</v>
      </c>
      <c r="H833" s="20"/>
      <c r="I833" s="20"/>
      <c r="J833" s="21" t="str">
        <f t="shared" si="124"/>
        <v>-</v>
      </c>
      <c r="K833" s="21">
        <f t="shared" si="127"/>
        <v>0</v>
      </c>
      <c r="L833" s="20"/>
      <c r="M833" s="21" t="str">
        <f t="shared" si="125"/>
        <v>-</v>
      </c>
      <c r="N833" s="25">
        <f t="shared" si="128"/>
        <v>0</v>
      </c>
      <c r="O833" s="22"/>
      <c r="P833" s="23">
        <f t="shared" si="129"/>
        <v>0</v>
      </c>
      <c r="Q833" s="23">
        <f t="shared" si="126"/>
        <v>0</v>
      </c>
      <c r="R833" s="26"/>
    </row>
    <row r="834" spans="1:18" x14ac:dyDescent="0.3">
      <c r="A834" s="18">
        <f>IF([1]Agua!A833&gt;0,[1]Agua!A833,"-")</f>
        <v>43241</v>
      </c>
      <c r="B834" s="19">
        <f>IF([1]Agua!B833&gt;0,[1]Agua!B833,"-")</f>
        <v>1.0833333333333299</v>
      </c>
      <c r="C834" s="21">
        <f t="shared" si="130"/>
        <v>0</v>
      </c>
      <c r="D834" s="20"/>
      <c r="E834" s="20"/>
      <c r="F834" s="21" t="str">
        <f t="shared" si="123"/>
        <v>-</v>
      </c>
      <c r="G834" s="21">
        <f t="shared" si="131"/>
        <v>0</v>
      </c>
      <c r="H834" s="20"/>
      <c r="I834" s="20"/>
      <c r="J834" s="21" t="str">
        <f t="shared" si="124"/>
        <v>-</v>
      </c>
      <c r="K834" s="21">
        <f t="shared" si="127"/>
        <v>0</v>
      </c>
      <c r="L834" s="20"/>
      <c r="M834" s="21" t="str">
        <f t="shared" si="125"/>
        <v>-</v>
      </c>
      <c r="N834" s="25">
        <f t="shared" si="128"/>
        <v>0</v>
      </c>
      <c r="O834" s="22"/>
      <c r="P834" s="23">
        <f t="shared" si="129"/>
        <v>0</v>
      </c>
      <c r="Q834" s="23">
        <f t="shared" si="126"/>
        <v>0</v>
      </c>
      <c r="R834" s="26"/>
    </row>
    <row r="835" spans="1:18" x14ac:dyDescent="0.3">
      <c r="A835" s="18">
        <f>IF([1]Agua!A834&gt;0,[1]Agua!A834,"-")</f>
        <v>43242</v>
      </c>
      <c r="B835" s="19">
        <f>IF([1]Agua!B834&gt;0,[1]Agua!B834,"-")</f>
        <v>1.125</v>
      </c>
      <c r="C835" s="21">
        <f t="shared" si="130"/>
        <v>0</v>
      </c>
      <c r="D835" s="20"/>
      <c r="E835" s="20"/>
      <c r="F835" s="21" t="str">
        <f t="shared" si="123"/>
        <v>-</v>
      </c>
      <c r="G835" s="21">
        <f t="shared" si="131"/>
        <v>0</v>
      </c>
      <c r="H835" s="20"/>
      <c r="I835" s="20"/>
      <c r="J835" s="21" t="str">
        <f t="shared" si="124"/>
        <v>-</v>
      </c>
      <c r="K835" s="21">
        <f t="shared" si="127"/>
        <v>0</v>
      </c>
      <c r="L835" s="20"/>
      <c r="M835" s="21" t="str">
        <f t="shared" si="125"/>
        <v>-</v>
      </c>
      <c r="N835" s="25">
        <f t="shared" si="128"/>
        <v>0</v>
      </c>
      <c r="O835" s="22"/>
      <c r="P835" s="23">
        <f t="shared" si="129"/>
        <v>0</v>
      </c>
      <c r="Q835" s="23">
        <f t="shared" si="126"/>
        <v>0</v>
      </c>
      <c r="R835" s="26"/>
    </row>
    <row r="836" spans="1:18" x14ac:dyDescent="0.3">
      <c r="A836" s="18">
        <f>IF([1]Agua!A835&gt;0,[1]Agua!A835,"-")</f>
        <v>43243</v>
      </c>
      <c r="B836" s="19">
        <f>IF([1]Agua!B835&gt;0,[1]Agua!B835,"-")</f>
        <v>1.1666666666666701</v>
      </c>
      <c r="C836" s="21">
        <f t="shared" si="130"/>
        <v>0</v>
      </c>
      <c r="D836" s="20"/>
      <c r="E836" s="20"/>
      <c r="F836" s="21" t="str">
        <f t="shared" si="123"/>
        <v>-</v>
      </c>
      <c r="G836" s="21">
        <f t="shared" si="131"/>
        <v>0</v>
      </c>
      <c r="H836" s="20"/>
      <c r="I836" s="20"/>
      <c r="J836" s="21" t="str">
        <f t="shared" si="124"/>
        <v>-</v>
      </c>
      <c r="K836" s="21">
        <f t="shared" si="127"/>
        <v>0</v>
      </c>
      <c r="L836" s="20"/>
      <c r="M836" s="21" t="str">
        <f t="shared" si="125"/>
        <v>-</v>
      </c>
      <c r="N836" s="25">
        <f t="shared" si="128"/>
        <v>0</v>
      </c>
      <c r="O836" s="22"/>
      <c r="P836" s="23">
        <f t="shared" si="129"/>
        <v>0</v>
      </c>
      <c r="Q836" s="23">
        <f t="shared" si="126"/>
        <v>0</v>
      </c>
      <c r="R836" s="26"/>
    </row>
    <row r="837" spans="1:18" x14ac:dyDescent="0.3">
      <c r="A837" s="18">
        <f>IF([1]Agua!A836&gt;0,[1]Agua!A836,"-")</f>
        <v>43244</v>
      </c>
      <c r="B837" s="19">
        <f>IF([1]Agua!B836&gt;0,[1]Agua!B836,"-")</f>
        <v>1.2083333333333299</v>
      </c>
      <c r="C837" s="21">
        <f t="shared" si="130"/>
        <v>0</v>
      </c>
      <c r="D837" s="20"/>
      <c r="E837" s="20"/>
      <c r="F837" s="21" t="str">
        <f t="shared" si="123"/>
        <v>-</v>
      </c>
      <c r="G837" s="21">
        <f t="shared" si="131"/>
        <v>0</v>
      </c>
      <c r="H837" s="20"/>
      <c r="I837" s="20"/>
      <c r="J837" s="21" t="str">
        <f t="shared" si="124"/>
        <v>-</v>
      </c>
      <c r="K837" s="21">
        <f t="shared" si="127"/>
        <v>0</v>
      </c>
      <c r="L837" s="20"/>
      <c r="M837" s="21" t="str">
        <f t="shared" si="125"/>
        <v>-</v>
      </c>
      <c r="N837" s="25">
        <f t="shared" si="128"/>
        <v>0</v>
      </c>
      <c r="O837" s="22"/>
      <c r="P837" s="23">
        <f t="shared" si="129"/>
        <v>0</v>
      </c>
      <c r="Q837" s="23">
        <f t="shared" si="126"/>
        <v>0</v>
      </c>
      <c r="R837" s="26"/>
    </row>
    <row r="838" spans="1:18" x14ac:dyDescent="0.3">
      <c r="A838" s="18">
        <f>IF([1]Agua!A837&gt;0,[1]Agua!A837,"-")</f>
        <v>43245</v>
      </c>
      <c r="B838" s="19">
        <f>IF([1]Agua!B837&gt;0,[1]Agua!B837,"-")</f>
        <v>1.25</v>
      </c>
      <c r="C838" s="21">
        <f t="shared" si="130"/>
        <v>0</v>
      </c>
      <c r="D838" s="20"/>
      <c r="E838" s="20"/>
      <c r="F838" s="21" t="str">
        <f t="shared" si="123"/>
        <v>-</v>
      </c>
      <c r="G838" s="21">
        <f t="shared" si="131"/>
        <v>0</v>
      </c>
      <c r="H838" s="20"/>
      <c r="I838" s="20"/>
      <c r="J838" s="21" t="str">
        <f t="shared" si="124"/>
        <v>-</v>
      </c>
      <c r="K838" s="21">
        <f t="shared" si="127"/>
        <v>0</v>
      </c>
      <c r="L838" s="20"/>
      <c r="M838" s="21" t="str">
        <f t="shared" si="125"/>
        <v>-</v>
      </c>
      <c r="N838" s="25">
        <f t="shared" si="128"/>
        <v>0</v>
      </c>
      <c r="O838" s="22"/>
      <c r="P838" s="23">
        <f t="shared" si="129"/>
        <v>0</v>
      </c>
      <c r="Q838" s="23">
        <f t="shared" si="126"/>
        <v>0</v>
      </c>
      <c r="R838" s="26"/>
    </row>
    <row r="839" spans="1:18" x14ac:dyDescent="0.3">
      <c r="A839" s="18">
        <f>IF([1]Agua!A838&gt;0,[1]Agua!A838,"-")</f>
        <v>43246</v>
      </c>
      <c r="B839" s="19">
        <f>IF([1]Agua!B838&gt;0,[1]Agua!B838,"-")</f>
        <v>1.2916666666666701</v>
      </c>
      <c r="C839" s="21">
        <f t="shared" si="130"/>
        <v>0</v>
      </c>
      <c r="D839" s="20"/>
      <c r="E839" s="20"/>
      <c r="F839" s="21" t="str">
        <f t="shared" si="123"/>
        <v>-</v>
      </c>
      <c r="G839" s="21">
        <f t="shared" si="131"/>
        <v>0</v>
      </c>
      <c r="H839" s="20"/>
      <c r="I839" s="20"/>
      <c r="J839" s="21" t="str">
        <f t="shared" si="124"/>
        <v>-</v>
      </c>
      <c r="K839" s="21">
        <f t="shared" si="127"/>
        <v>0</v>
      </c>
      <c r="L839" s="20"/>
      <c r="M839" s="21" t="str">
        <f t="shared" si="125"/>
        <v>-</v>
      </c>
      <c r="N839" s="25">
        <f t="shared" si="128"/>
        <v>0</v>
      </c>
      <c r="O839" s="22"/>
      <c r="P839" s="23">
        <f t="shared" si="129"/>
        <v>0</v>
      </c>
      <c r="Q839" s="23">
        <f t="shared" si="126"/>
        <v>0</v>
      </c>
      <c r="R839" s="26"/>
    </row>
    <row r="840" spans="1:18" x14ac:dyDescent="0.3">
      <c r="A840" s="18">
        <f>IF([1]Agua!A839&gt;0,[1]Agua!A839,"-")</f>
        <v>43247</v>
      </c>
      <c r="B840" s="19">
        <f>IF([1]Agua!B839&gt;0,[1]Agua!B839,"-")</f>
        <v>1.3333333333333299</v>
      </c>
      <c r="C840" s="21">
        <f t="shared" si="130"/>
        <v>0</v>
      </c>
      <c r="D840" s="20"/>
      <c r="E840" s="20"/>
      <c r="F840" s="21" t="str">
        <f t="shared" ref="F840:F903" si="132">IF(D840&gt;0,C840-D840,"-")</f>
        <v>-</v>
      </c>
      <c r="G840" s="21">
        <f t="shared" si="131"/>
        <v>0</v>
      </c>
      <c r="H840" s="20"/>
      <c r="I840" s="20"/>
      <c r="J840" s="21" t="str">
        <f t="shared" ref="J840:J903" si="133">IF(H840&gt;0,G840-H840,"-")</f>
        <v>-</v>
      </c>
      <c r="K840" s="21">
        <f t="shared" si="127"/>
        <v>0</v>
      </c>
      <c r="L840" s="20"/>
      <c r="M840" s="21" t="str">
        <f t="shared" ref="M840:M903" si="134">IF(L840&gt;0,K840-L840,"-")</f>
        <v>-</v>
      </c>
      <c r="N840" s="25">
        <f t="shared" si="128"/>
        <v>0</v>
      </c>
      <c r="O840" s="22"/>
      <c r="P840" s="23">
        <f t="shared" si="129"/>
        <v>0</v>
      </c>
      <c r="Q840" s="23">
        <f t="shared" ref="Q840:Q903" si="135">IF(P840&gt;0,P840*360,0)</f>
        <v>0</v>
      </c>
      <c r="R840" s="26"/>
    </row>
    <row r="841" spans="1:18" x14ac:dyDescent="0.3">
      <c r="A841" s="18">
        <f>IF([1]Agua!A840&gt;0,[1]Agua!A840,"-")</f>
        <v>43248</v>
      </c>
      <c r="B841" s="19">
        <f>IF([1]Agua!B840&gt;0,[1]Agua!B840,"-")</f>
        <v>1.375</v>
      </c>
      <c r="C841" s="21">
        <f t="shared" si="130"/>
        <v>0</v>
      </c>
      <c r="D841" s="20"/>
      <c r="E841" s="20"/>
      <c r="F841" s="21" t="str">
        <f t="shared" si="132"/>
        <v>-</v>
      </c>
      <c r="G841" s="21">
        <f t="shared" si="131"/>
        <v>0</v>
      </c>
      <c r="H841" s="20"/>
      <c r="I841" s="20"/>
      <c r="J841" s="21" t="str">
        <f t="shared" si="133"/>
        <v>-</v>
      </c>
      <c r="K841" s="21">
        <f t="shared" ref="K841:K904" si="136">IF(L840&gt;0,L840,0)</f>
        <v>0</v>
      </c>
      <c r="L841" s="20"/>
      <c r="M841" s="21" t="str">
        <f t="shared" si="134"/>
        <v>-</v>
      </c>
      <c r="N841" s="25">
        <f t="shared" ref="N841:N904" si="137">IF(O840&gt;0,O840,0)</f>
        <v>0</v>
      </c>
      <c r="O841" s="22"/>
      <c r="P841" s="23">
        <f t="shared" ref="P841:P904" si="138">IF(O841&gt;0,O841-N841,0)</f>
        <v>0</v>
      </c>
      <c r="Q841" s="23">
        <f t="shared" si="135"/>
        <v>0</v>
      </c>
      <c r="R841" s="26"/>
    </row>
    <row r="842" spans="1:18" x14ac:dyDescent="0.3">
      <c r="A842" s="18">
        <f>IF([1]Agua!A841&gt;0,[1]Agua!A841,"-")</f>
        <v>43249</v>
      </c>
      <c r="B842" s="19">
        <f>IF([1]Agua!B841&gt;0,[1]Agua!B841,"-")</f>
        <v>1.4166666666666701</v>
      </c>
      <c r="C842" s="21">
        <f t="shared" si="130"/>
        <v>0</v>
      </c>
      <c r="D842" s="20"/>
      <c r="E842" s="20"/>
      <c r="F842" s="21" t="str">
        <f t="shared" si="132"/>
        <v>-</v>
      </c>
      <c r="G842" s="21">
        <f t="shared" si="131"/>
        <v>0</v>
      </c>
      <c r="H842" s="20"/>
      <c r="I842" s="20"/>
      <c r="J842" s="21" t="str">
        <f t="shared" si="133"/>
        <v>-</v>
      </c>
      <c r="K842" s="21">
        <f t="shared" si="136"/>
        <v>0</v>
      </c>
      <c r="L842" s="20"/>
      <c r="M842" s="21" t="str">
        <f t="shared" si="134"/>
        <v>-</v>
      </c>
      <c r="N842" s="25">
        <f t="shared" si="137"/>
        <v>0</v>
      </c>
      <c r="O842" s="22"/>
      <c r="P842" s="23">
        <f t="shared" si="138"/>
        <v>0</v>
      </c>
      <c r="Q842" s="23">
        <f t="shared" si="135"/>
        <v>0</v>
      </c>
      <c r="R842" s="26"/>
    </row>
    <row r="843" spans="1:18" x14ac:dyDescent="0.3">
      <c r="A843" s="18">
        <f>IF([1]Agua!A842&gt;0,[1]Agua!A842,"-")</f>
        <v>43250</v>
      </c>
      <c r="B843" s="19">
        <f>IF([1]Agua!B842&gt;0,[1]Agua!B842,"-")</f>
        <v>1.4583333333333299</v>
      </c>
      <c r="C843" s="21">
        <f t="shared" si="130"/>
        <v>0</v>
      </c>
      <c r="D843" s="20"/>
      <c r="E843" s="20"/>
      <c r="F843" s="21" t="str">
        <f t="shared" si="132"/>
        <v>-</v>
      </c>
      <c r="G843" s="21">
        <f t="shared" si="131"/>
        <v>0</v>
      </c>
      <c r="H843" s="20"/>
      <c r="I843" s="20"/>
      <c r="J843" s="21" t="str">
        <f t="shared" si="133"/>
        <v>-</v>
      </c>
      <c r="K843" s="21">
        <f t="shared" si="136"/>
        <v>0</v>
      </c>
      <c r="L843" s="20"/>
      <c r="M843" s="21" t="str">
        <f t="shared" si="134"/>
        <v>-</v>
      </c>
      <c r="N843" s="25">
        <f t="shared" si="137"/>
        <v>0</v>
      </c>
      <c r="O843" s="22"/>
      <c r="P843" s="23">
        <f t="shared" si="138"/>
        <v>0</v>
      </c>
      <c r="Q843" s="23">
        <f t="shared" si="135"/>
        <v>0</v>
      </c>
      <c r="R843" s="26"/>
    </row>
    <row r="844" spans="1:18" x14ac:dyDescent="0.3">
      <c r="A844" s="18">
        <f>IF([1]Agua!A843&gt;0,[1]Agua!A843,"-")</f>
        <v>43251</v>
      </c>
      <c r="B844" s="19">
        <f>IF([1]Agua!B843&gt;0,[1]Agua!B843,"-")</f>
        <v>1.5</v>
      </c>
      <c r="C844" s="21">
        <f t="shared" si="130"/>
        <v>0</v>
      </c>
      <c r="D844" s="20"/>
      <c r="E844" s="20"/>
      <c r="F844" s="21" t="str">
        <f t="shared" si="132"/>
        <v>-</v>
      </c>
      <c r="G844" s="21">
        <f t="shared" si="131"/>
        <v>0</v>
      </c>
      <c r="H844" s="20"/>
      <c r="I844" s="20"/>
      <c r="J844" s="21" t="str">
        <f t="shared" si="133"/>
        <v>-</v>
      </c>
      <c r="K844" s="21">
        <f t="shared" si="136"/>
        <v>0</v>
      </c>
      <c r="L844" s="20"/>
      <c r="M844" s="21" t="str">
        <f t="shared" si="134"/>
        <v>-</v>
      </c>
      <c r="N844" s="25">
        <f t="shared" si="137"/>
        <v>0</v>
      </c>
      <c r="O844" s="22"/>
      <c r="P844" s="23">
        <f t="shared" si="138"/>
        <v>0</v>
      </c>
      <c r="Q844" s="23">
        <f t="shared" si="135"/>
        <v>0</v>
      </c>
      <c r="R844" s="26"/>
    </row>
    <row r="845" spans="1:18" x14ac:dyDescent="0.3">
      <c r="A845" s="18">
        <f>IF([1]Agua!A844&gt;0,[1]Agua!A844,"-")</f>
        <v>43252</v>
      </c>
      <c r="B845" s="19">
        <f>IF([1]Agua!B844&gt;0,[1]Agua!B844,"-")</f>
        <v>1.5416666666666701</v>
      </c>
      <c r="C845" s="21">
        <f t="shared" si="130"/>
        <v>0</v>
      </c>
      <c r="D845" s="20"/>
      <c r="E845" s="20"/>
      <c r="F845" s="21" t="str">
        <f t="shared" si="132"/>
        <v>-</v>
      </c>
      <c r="G845" s="21">
        <f t="shared" si="131"/>
        <v>0</v>
      </c>
      <c r="H845" s="20"/>
      <c r="I845" s="20"/>
      <c r="J845" s="21" t="str">
        <f t="shared" si="133"/>
        <v>-</v>
      </c>
      <c r="K845" s="21">
        <f t="shared" si="136"/>
        <v>0</v>
      </c>
      <c r="L845" s="20"/>
      <c r="M845" s="21" t="str">
        <f t="shared" si="134"/>
        <v>-</v>
      </c>
      <c r="N845" s="25">
        <f t="shared" si="137"/>
        <v>0</v>
      </c>
      <c r="O845" s="22"/>
      <c r="P845" s="23">
        <f t="shared" si="138"/>
        <v>0</v>
      </c>
      <c r="Q845" s="23">
        <f t="shared" si="135"/>
        <v>0</v>
      </c>
      <c r="R845" s="26"/>
    </row>
    <row r="846" spans="1:18" x14ac:dyDescent="0.3">
      <c r="A846" s="18">
        <f>IF([1]Agua!A845&gt;0,[1]Agua!A845,"-")</f>
        <v>43253</v>
      </c>
      <c r="B846" s="19">
        <f>IF([1]Agua!B845&gt;0,[1]Agua!B845,"-")</f>
        <v>1.5833333333333299</v>
      </c>
      <c r="C846" s="21">
        <f t="shared" si="130"/>
        <v>0</v>
      </c>
      <c r="D846" s="20"/>
      <c r="E846" s="20"/>
      <c r="F846" s="21" t="str">
        <f t="shared" si="132"/>
        <v>-</v>
      </c>
      <c r="G846" s="21">
        <f t="shared" si="131"/>
        <v>0</v>
      </c>
      <c r="H846" s="20"/>
      <c r="I846" s="20"/>
      <c r="J846" s="21" t="str">
        <f t="shared" si="133"/>
        <v>-</v>
      </c>
      <c r="K846" s="21">
        <f t="shared" si="136"/>
        <v>0</v>
      </c>
      <c r="L846" s="20"/>
      <c r="M846" s="21" t="str">
        <f t="shared" si="134"/>
        <v>-</v>
      </c>
      <c r="N846" s="25">
        <f t="shared" si="137"/>
        <v>0</v>
      </c>
      <c r="O846" s="22"/>
      <c r="P846" s="23">
        <f t="shared" si="138"/>
        <v>0</v>
      </c>
      <c r="Q846" s="23">
        <f t="shared" si="135"/>
        <v>0</v>
      </c>
      <c r="R846" s="26"/>
    </row>
    <row r="847" spans="1:18" x14ac:dyDescent="0.3">
      <c r="A847" s="18">
        <f>IF([1]Agua!A846&gt;0,[1]Agua!A846,"-")</f>
        <v>43254</v>
      </c>
      <c r="B847" s="19">
        <f>IF([1]Agua!B846&gt;0,[1]Agua!B846,"-")</f>
        <v>1.625</v>
      </c>
      <c r="C847" s="21">
        <f t="shared" ref="C847:C910" si="139">IF(E846&gt;0,E846,D846)</f>
        <v>0</v>
      </c>
      <c r="D847" s="20"/>
      <c r="E847" s="20"/>
      <c r="F847" s="21" t="str">
        <f t="shared" si="132"/>
        <v>-</v>
      </c>
      <c r="G847" s="21">
        <f t="shared" ref="G847:G910" si="140">IF(I846&gt;0,I846,H846)</f>
        <v>0</v>
      </c>
      <c r="H847" s="20"/>
      <c r="I847" s="20"/>
      <c r="J847" s="21" t="str">
        <f t="shared" si="133"/>
        <v>-</v>
      </c>
      <c r="K847" s="21">
        <f t="shared" si="136"/>
        <v>0</v>
      </c>
      <c r="L847" s="20"/>
      <c r="M847" s="21" t="str">
        <f t="shared" si="134"/>
        <v>-</v>
      </c>
      <c r="N847" s="25">
        <f t="shared" si="137"/>
        <v>0</v>
      </c>
      <c r="O847" s="22"/>
      <c r="P847" s="23">
        <f t="shared" si="138"/>
        <v>0</v>
      </c>
      <c r="Q847" s="23">
        <f t="shared" si="135"/>
        <v>0</v>
      </c>
      <c r="R847" s="26"/>
    </row>
    <row r="848" spans="1:18" x14ac:dyDescent="0.3">
      <c r="A848" s="18">
        <f>IF([1]Agua!A847&gt;0,[1]Agua!A847,"-")</f>
        <v>43255</v>
      </c>
      <c r="B848" s="19">
        <f>IF([1]Agua!B847&gt;0,[1]Agua!B847,"-")</f>
        <v>1.6666666666666701</v>
      </c>
      <c r="C848" s="21">
        <f t="shared" si="139"/>
        <v>0</v>
      </c>
      <c r="D848" s="20"/>
      <c r="E848" s="20"/>
      <c r="F848" s="21" t="str">
        <f t="shared" si="132"/>
        <v>-</v>
      </c>
      <c r="G848" s="21">
        <f t="shared" si="140"/>
        <v>0</v>
      </c>
      <c r="H848" s="20"/>
      <c r="I848" s="20"/>
      <c r="J848" s="21" t="str">
        <f t="shared" si="133"/>
        <v>-</v>
      </c>
      <c r="K848" s="21">
        <f t="shared" si="136"/>
        <v>0</v>
      </c>
      <c r="L848" s="20"/>
      <c r="M848" s="21" t="str">
        <f t="shared" si="134"/>
        <v>-</v>
      </c>
      <c r="N848" s="25">
        <f t="shared" si="137"/>
        <v>0</v>
      </c>
      <c r="O848" s="22"/>
      <c r="P848" s="23">
        <f t="shared" si="138"/>
        <v>0</v>
      </c>
      <c r="Q848" s="23">
        <f t="shared" si="135"/>
        <v>0</v>
      </c>
      <c r="R848" s="26"/>
    </row>
    <row r="849" spans="1:18" x14ac:dyDescent="0.3">
      <c r="A849" s="18">
        <f>IF([1]Agua!A848&gt;0,[1]Agua!A848,"-")</f>
        <v>43256</v>
      </c>
      <c r="B849" s="19">
        <f>IF([1]Agua!B848&gt;0,[1]Agua!B848,"-")</f>
        <v>1.7083333333333299</v>
      </c>
      <c r="C849" s="21">
        <f t="shared" si="139"/>
        <v>0</v>
      </c>
      <c r="D849" s="20"/>
      <c r="E849" s="20"/>
      <c r="F849" s="21" t="str">
        <f t="shared" si="132"/>
        <v>-</v>
      </c>
      <c r="G849" s="21">
        <f t="shared" si="140"/>
        <v>0</v>
      </c>
      <c r="H849" s="20"/>
      <c r="I849" s="20"/>
      <c r="J849" s="21" t="str">
        <f t="shared" si="133"/>
        <v>-</v>
      </c>
      <c r="K849" s="21">
        <f t="shared" si="136"/>
        <v>0</v>
      </c>
      <c r="L849" s="20"/>
      <c r="M849" s="21" t="str">
        <f t="shared" si="134"/>
        <v>-</v>
      </c>
      <c r="N849" s="25">
        <f t="shared" si="137"/>
        <v>0</v>
      </c>
      <c r="O849" s="22"/>
      <c r="P849" s="23">
        <f t="shared" si="138"/>
        <v>0</v>
      </c>
      <c r="Q849" s="23">
        <f t="shared" si="135"/>
        <v>0</v>
      </c>
      <c r="R849" s="26"/>
    </row>
    <row r="850" spans="1:18" x14ac:dyDescent="0.3">
      <c r="A850" s="18">
        <f>IF([1]Agua!A849&gt;0,[1]Agua!A849,"-")</f>
        <v>43257</v>
      </c>
      <c r="B850" s="19">
        <f>IF([1]Agua!B849&gt;0,[1]Agua!B849,"-")</f>
        <v>1.75</v>
      </c>
      <c r="C850" s="21">
        <f t="shared" si="139"/>
        <v>0</v>
      </c>
      <c r="D850" s="20"/>
      <c r="E850" s="20"/>
      <c r="F850" s="21" t="str">
        <f t="shared" si="132"/>
        <v>-</v>
      </c>
      <c r="G850" s="21">
        <f t="shared" si="140"/>
        <v>0</v>
      </c>
      <c r="H850" s="20"/>
      <c r="I850" s="20"/>
      <c r="J850" s="21" t="str">
        <f t="shared" si="133"/>
        <v>-</v>
      </c>
      <c r="K850" s="21">
        <f t="shared" si="136"/>
        <v>0</v>
      </c>
      <c r="L850" s="20"/>
      <c r="M850" s="21" t="str">
        <f t="shared" si="134"/>
        <v>-</v>
      </c>
      <c r="N850" s="25">
        <f t="shared" si="137"/>
        <v>0</v>
      </c>
      <c r="O850" s="22"/>
      <c r="P850" s="23">
        <f t="shared" si="138"/>
        <v>0</v>
      </c>
      <c r="Q850" s="23">
        <f t="shared" si="135"/>
        <v>0</v>
      </c>
      <c r="R850" s="26"/>
    </row>
    <row r="851" spans="1:18" x14ac:dyDescent="0.3">
      <c r="A851" s="18">
        <f>IF([1]Agua!A850&gt;0,[1]Agua!A850,"-")</f>
        <v>43258</v>
      </c>
      <c r="B851" s="19">
        <f>IF([1]Agua!B850&gt;0,[1]Agua!B850,"-")</f>
        <v>1.7916666666666701</v>
      </c>
      <c r="C851" s="21">
        <f t="shared" si="139"/>
        <v>0</v>
      </c>
      <c r="D851" s="20"/>
      <c r="E851" s="20"/>
      <c r="F851" s="21" t="str">
        <f t="shared" si="132"/>
        <v>-</v>
      </c>
      <c r="G851" s="21">
        <f t="shared" si="140"/>
        <v>0</v>
      </c>
      <c r="H851" s="20"/>
      <c r="I851" s="20"/>
      <c r="J851" s="21" t="str">
        <f t="shared" si="133"/>
        <v>-</v>
      </c>
      <c r="K851" s="21">
        <f t="shared" si="136"/>
        <v>0</v>
      </c>
      <c r="L851" s="20"/>
      <c r="M851" s="21" t="str">
        <f t="shared" si="134"/>
        <v>-</v>
      </c>
      <c r="N851" s="25">
        <f t="shared" si="137"/>
        <v>0</v>
      </c>
      <c r="O851" s="22"/>
      <c r="P851" s="23">
        <f t="shared" si="138"/>
        <v>0</v>
      </c>
      <c r="Q851" s="23">
        <f t="shared" si="135"/>
        <v>0</v>
      </c>
      <c r="R851" s="26"/>
    </row>
    <row r="852" spans="1:18" x14ac:dyDescent="0.3">
      <c r="A852" s="18">
        <f>IF([1]Agua!A851&gt;0,[1]Agua!A851,"-")</f>
        <v>43259</v>
      </c>
      <c r="B852" s="19">
        <f>IF([1]Agua!B851&gt;0,[1]Agua!B851,"-")</f>
        <v>1.8333333333333299</v>
      </c>
      <c r="C852" s="21">
        <f t="shared" si="139"/>
        <v>0</v>
      </c>
      <c r="D852" s="20"/>
      <c r="E852" s="20"/>
      <c r="F852" s="21" t="str">
        <f t="shared" si="132"/>
        <v>-</v>
      </c>
      <c r="G852" s="21">
        <f t="shared" si="140"/>
        <v>0</v>
      </c>
      <c r="H852" s="20"/>
      <c r="I852" s="20"/>
      <c r="J852" s="21" t="str">
        <f t="shared" si="133"/>
        <v>-</v>
      </c>
      <c r="K852" s="21">
        <f t="shared" si="136"/>
        <v>0</v>
      </c>
      <c r="L852" s="20"/>
      <c r="M852" s="21" t="str">
        <f t="shared" si="134"/>
        <v>-</v>
      </c>
      <c r="N852" s="25">
        <f t="shared" si="137"/>
        <v>0</v>
      </c>
      <c r="O852" s="22"/>
      <c r="P852" s="23">
        <f t="shared" si="138"/>
        <v>0</v>
      </c>
      <c r="Q852" s="23">
        <f t="shared" si="135"/>
        <v>0</v>
      </c>
      <c r="R852" s="26"/>
    </row>
    <row r="853" spans="1:18" x14ac:dyDescent="0.3">
      <c r="A853" s="18">
        <f>IF([1]Agua!A852&gt;0,[1]Agua!A852,"-")</f>
        <v>43260</v>
      </c>
      <c r="B853" s="19">
        <f>IF([1]Agua!B852&gt;0,[1]Agua!B852,"-")</f>
        <v>1.875</v>
      </c>
      <c r="C853" s="21">
        <f t="shared" si="139"/>
        <v>0</v>
      </c>
      <c r="D853" s="20"/>
      <c r="E853" s="20"/>
      <c r="F853" s="21" t="str">
        <f t="shared" si="132"/>
        <v>-</v>
      </c>
      <c r="G853" s="21">
        <f t="shared" si="140"/>
        <v>0</v>
      </c>
      <c r="H853" s="20"/>
      <c r="I853" s="20"/>
      <c r="J853" s="21" t="str">
        <f t="shared" si="133"/>
        <v>-</v>
      </c>
      <c r="K853" s="21">
        <f t="shared" si="136"/>
        <v>0</v>
      </c>
      <c r="L853" s="20"/>
      <c r="M853" s="21" t="str">
        <f t="shared" si="134"/>
        <v>-</v>
      </c>
      <c r="N853" s="25">
        <f t="shared" si="137"/>
        <v>0</v>
      </c>
      <c r="O853" s="22"/>
      <c r="P853" s="23">
        <f t="shared" si="138"/>
        <v>0</v>
      </c>
      <c r="Q853" s="23">
        <f t="shared" si="135"/>
        <v>0</v>
      </c>
      <c r="R853" s="26"/>
    </row>
    <row r="854" spans="1:18" x14ac:dyDescent="0.3">
      <c r="A854" s="18">
        <f>IF([1]Agua!A853&gt;0,[1]Agua!A853,"-")</f>
        <v>43261</v>
      </c>
      <c r="B854" s="19">
        <f>IF([1]Agua!B853&gt;0,[1]Agua!B853,"-")</f>
        <v>1.9166666666666701</v>
      </c>
      <c r="C854" s="21">
        <f t="shared" si="139"/>
        <v>0</v>
      </c>
      <c r="D854" s="20"/>
      <c r="E854" s="20"/>
      <c r="F854" s="21" t="str">
        <f t="shared" si="132"/>
        <v>-</v>
      </c>
      <c r="G854" s="21">
        <f t="shared" si="140"/>
        <v>0</v>
      </c>
      <c r="H854" s="20"/>
      <c r="I854" s="20"/>
      <c r="J854" s="21" t="str">
        <f t="shared" si="133"/>
        <v>-</v>
      </c>
      <c r="K854" s="21">
        <f t="shared" si="136"/>
        <v>0</v>
      </c>
      <c r="L854" s="20"/>
      <c r="M854" s="21" t="str">
        <f t="shared" si="134"/>
        <v>-</v>
      </c>
      <c r="N854" s="25">
        <f t="shared" si="137"/>
        <v>0</v>
      </c>
      <c r="O854" s="22"/>
      <c r="P854" s="23">
        <f t="shared" si="138"/>
        <v>0</v>
      </c>
      <c r="Q854" s="23">
        <f t="shared" si="135"/>
        <v>0</v>
      </c>
      <c r="R854" s="26"/>
    </row>
    <row r="855" spans="1:18" x14ac:dyDescent="0.3">
      <c r="A855" s="18">
        <f>IF([1]Agua!A854&gt;0,[1]Agua!A854,"-")</f>
        <v>43262</v>
      </c>
      <c r="B855" s="19">
        <f>IF([1]Agua!B854&gt;0,[1]Agua!B854,"-")</f>
        <v>1.9583333333333299</v>
      </c>
      <c r="C855" s="21">
        <f t="shared" si="139"/>
        <v>0</v>
      </c>
      <c r="D855" s="20"/>
      <c r="E855" s="20"/>
      <c r="F855" s="21" t="str">
        <f t="shared" si="132"/>
        <v>-</v>
      </c>
      <c r="G855" s="21">
        <f t="shared" si="140"/>
        <v>0</v>
      </c>
      <c r="H855" s="20"/>
      <c r="I855" s="20"/>
      <c r="J855" s="21" t="str">
        <f t="shared" si="133"/>
        <v>-</v>
      </c>
      <c r="K855" s="21">
        <f t="shared" si="136"/>
        <v>0</v>
      </c>
      <c r="L855" s="20"/>
      <c r="M855" s="21" t="str">
        <f t="shared" si="134"/>
        <v>-</v>
      </c>
      <c r="N855" s="25">
        <f t="shared" si="137"/>
        <v>0</v>
      </c>
      <c r="O855" s="22"/>
      <c r="P855" s="23">
        <f t="shared" si="138"/>
        <v>0</v>
      </c>
      <c r="Q855" s="23">
        <f t="shared" si="135"/>
        <v>0</v>
      </c>
      <c r="R855" s="26"/>
    </row>
    <row r="856" spans="1:18" x14ac:dyDescent="0.3">
      <c r="A856" s="18">
        <f>IF([1]Agua!A855&gt;0,[1]Agua!A855,"-")</f>
        <v>43263</v>
      </c>
      <c r="B856" s="19">
        <f>IF([1]Agua!B855&gt;0,[1]Agua!B855,"-")</f>
        <v>2</v>
      </c>
      <c r="C856" s="21">
        <f t="shared" si="139"/>
        <v>0</v>
      </c>
      <c r="D856" s="20"/>
      <c r="E856" s="20"/>
      <c r="F856" s="21" t="str">
        <f t="shared" si="132"/>
        <v>-</v>
      </c>
      <c r="G856" s="21">
        <f t="shared" si="140"/>
        <v>0</v>
      </c>
      <c r="H856" s="20"/>
      <c r="I856" s="20"/>
      <c r="J856" s="21" t="str">
        <f t="shared" si="133"/>
        <v>-</v>
      </c>
      <c r="K856" s="21">
        <f t="shared" si="136"/>
        <v>0</v>
      </c>
      <c r="L856" s="20"/>
      <c r="M856" s="21" t="str">
        <f t="shared" si="134"/>
        <v>-</v>
      </c>
      <c r="N856" s="25">
        <f t="shared" si="137"/>
        <v>0</v>
      </c>
      <c r="O856" s="22"/>
      <c r="P856" s="23">
        <f t="shared" si="138"/>
        <v>0</v>
      </c>
      <c r="Q856" s="23">
        <f t="shared" si="135"/>
        <v>0</v>
      </c>
      <c r="R856" s="26"/>
    </row>
    <row r="857" spans="1:18" x14ac:dyDescent="0.3">
      <c r="A857" s="18">
        <f>IF([1]Agua!A856&gt;0,[1]Agua!A856,"-")</f>
        <v>43264</v>
      </c>
      <c r="B857" s="19">
        <f>IF([1]Agua!B856&gt;0,[1]Agua!B856,"-")</f>
        <v>2.0416666666666701</v>
      </c>
      <c r="C857" s="21">
        <f t="shared" si="139"/>
        <v>0</v>
      </c>
      <c r="D857" s="20"/>
      <c r="E857" s="20"/>
      <c r="F857" s="21" t="str">
        <f t="shared" si="132"/>
        <v>-</v>
      </c>
      <c r="G857" s="21">
        <f t="shared" si="140"/>
        <v>0</v>
      </c>
      <c r="H857" s="20"/>
      <c r="I857" s="20"/>
      <c r="J857" s="21" t="str">
        <f t="shared" si="133"/>
        <v>-</v>
      </c>
      <c r="K857" s="21">
        <f t="shared" si="136"/>
        <v>0</v>
      </c>
      <c r="L857" s="20"/>
      <c r="M857" s="21" t="str">
        <f t="shared" si="134"/>
        <v>-</v>
      </c>
      <c r="N857" s="25">
        <f t="shared" si="137"/>
        <v>0</v>
      </c>
      <c r="O857" s="22"/>
      <c r="P857" s="23">
        <f t="shared" si="138"/>
        <v>0</v>
      </c>
      <c r="Q857" s="23">
        <f t="shared" si="135"/>
        <v>0</v>
      </c>
      <c r="R857" s="26"/>
    </row>
    <row r="858" spans="1:18" x14ac:dyDescent="0.3">
      <c r="A858" s="18">
        <f>IF([1]Agua!A857&gt;0,[1]Agua!A857,"-")</f>
        <v>43265</v>
      </c>
      <c r="B858" s="19">
        <f>IF([1]Agua!B857&gt;0,[1]Agua!B857,"-")</f>
        <v>2.0833333333333299</v>
      </c>
      <c r="C858" s="21">
        <f t="shared" si="139"/>
        <v>0</v>
      </c>
      <c r="D858" s="20"/>
      <c r="E858" s="20"/>
      <c r="F858" s="21" t="str">
        <f t="shared" si="132"/>
        <v>-</v>
      </c>
      <c r="G858" s="21">
        <f t="shared" si="140"/>
        <v>0</v>
      </c>
      <c r="H858" s="20"/>
      <c r="I858" s="20"/>
      <c r="J858" s="21" t="str">
        <f t="shared" si="133"/>
        <v>-</v>
      </c>
      <c r="K858" s="21">
        <f t="shared" si="136"/>
        <v>0</v>
      </c>
      <c r="L858" s="20"/>
      <c r="M858" s="21" t="str">
        <f t="shared" si="134"/>
        <v>-</v>
      </c>
      <c r="N858" s="25">
        <f t="shared" si="137"/>
        <v>0</v>
      </c>
      <c r="O858" s="22"/>
      <c r="P858" s="23">
        <f t="shared" si="138"/>
        <v>0</v>
      </c>
      <c r="Q858" s="23">
        <f t="shared" si="135"/>
        <v>0</v>
      </c>
      <c r="R858" s="26"/>
    </row>
    <row r="859" spans="1:18" x14ac:dyDescent="0.3">
      <c r="A859" s="18">
        <f>IF([1]Agua!A858&gt;0,[1]Agua!A858,"-")</f>
        <v>43266</v>
      </c>
      <c r="B859" s="19">
        <f>IF([1]Agua!B858&gt;0,[1]Agua!B858,"-")</f>
        <v>2.125</v>
      </c>
      <c r="C859" s="21">
        <f t="shared" si="139"/>
        <v>0</v>
      </c>
      <c r="D859" s="20"/>
      <c r="E859" s="20"/>
      <c r="F859" s="21" t="str">
        <f t="shared" si="132"/>
        <v>-</v>
      </c>
      <c r="G859" s="21">
        <f t="shared" si="140"/>
        <v>0</v>
      </c>
      <c r="H859" s="20"/>
      <c r="I859" s="20"/>
      <c r="J859" s="21" t="str">
        <f t="shared" si="133"/>
        <v>-</v>
      </c>
      <c r="K859" s="21">
        <f t="shared" si="136"/>
        <v>0</v>
      </c>
      <c r="L859" s="20"/>
      <c r="M859" s="21" t="str">
        <f t="shared" si="134"/>
        <v>-</v>
      </c>
      <c r="N859" s="25">
        <f t="shared" si="137"/>
        <v>0</v>
      </c>
      <c r="O859" s="22"/>
      <c r="P859" s="23">
        <f t="shared" si="138"/>
        <v>0</v>
      </c>
      <c r="Q859" s="23">
        <f t="shared" si="135"/>
        <v>0</v>
      </c>
      <c r="R859" s="26"/>
    </row>
    <row r="860" spans="1:18" x14ac:dyDescent="0.3">
      <c r="A860" s="18">
        <f>IF([1]Agua!A859&gt;0,[1]Agua!A859,"-")</f>
        <v>43267</v>
      </c>
      <c r="B860" s="19">
        <f>IF([1]Agua!B859&gt;0,[1]Agua!B859,"-")</f>
        <v>2.1666666666666701</v>
      </c>
      <c r="C860" s="21">
        <f t="shared" si="139"/>
        <v>0</v>
      </c>
      <c r="D860" s="20"/>
      <c r="E860" s="20"/>
      <c r="F860" s="21" t="str">
        <f t="shared" si="132"/>
        <v>-</v>
      </c>
      <c r="G860" s="21">
        <f t="shared" si="140"/>
        <v>0</v>
      </c>
      <c r="H860" s="20"/>
      <c r="I860" s="20"/>
      <c r="J860" s="21" t="str">
        <f t="shared" si="133"/>
        <v>-</v>
      </c>
      <c r="K860" s="21">
        <f t="shared" si="136"/>
        <v>0</v>
      </c>
      <c r="L860" s="20"/>
      <c r="M860" s="21" t="str">
        <f t="shared" si="134"/>
        <v>-</v>
      </c>
      <c r="N860" s="25">
        <f t="shared" si="137"/>
        <v>0</v>
      </c>
      <c r="O860" s="22"/>
      <c r="P860" s="23">
        <f t="shared" si="138"/>
        <v>0</v>
      </c>
      <c r="Q860" s="23">
        <f t="shared" si="135"/>
        <v>0</v>
      </c>
      <c r="R860" s="26"/>
    </row>
    <row r="861" spans="1:18" x14ac:dyDescent="0.3">
      <c r="A861" s="18">
        <f>IF([1]Agua!A860&gt;0,[1]Agua!A860,"-")</f>
        <v>43268</v>
      </c>
      <c r="B861" s="19">
        <f>IF([1]Agua!B860&gt;0,[1]Agua!B860,"-")</f>
        <v>2.2083333333333299</v>
      </c>
      <c r="C861" s="21">
        <f t="shared" si="139"/>
        <v>0</v>
      </c>
      <c r="D861" s="20"/>
      <c r="E861" s="20"/>
      <c r="F861" s="21" t="str">
        <f t="shared" si="132"/>
        <v>-</v>
      </c>
      <c r="G861" s="21">
        <f t="shared" si="140"/>
        <v>0</v>
      </c>
      <c r="H861" s="20"/>
      <c r="I861" s="20"/>
      <c r="J861" s="21" t="str">
        <f t="shared" si="133"/>
        <v>-</v>
      </c>
      <c r="K861" s="21">
        <f t="shared" si="136"/>
        <v>0</v>
      </c>
      <c r="L861" s="20"/>
      <c r="M861" s="21" t="str">
        <f t="shared" si="134"/>
        <v>-</v>
      </c>
      <c r="N861" s="25">
        <f t="shared" si="137"/>
        <v>0</v>
      </c>
      <c r="O861" s="22"/>
      <c r="P861" s="23">
        <f t="shared" si="138"/>
        <v>0</v>
      </c>
      <c r="Q861" s="23">
        <f t="shared" si="135"/>
        <v>0</v>
      </c>
      <c r="R861" s="26"/>
    </row>
    <row r="862" spans="1:18" x14ac:dyDescent="0.3">
      <c r="A862" s="18">
        <f>IF([1]Agua!A861&gt;0,[1]Agua!A861,"-")</f>
        <v>43269</v>
      </c>
      <c r="B862" s="19">
        <f>IF([1]Agua!B861&gt;0,[1]Agua!B861,"-")</f>
        <v>2.25</v>
      </c>
      <c r="C862" s="21">
        <f t="shared" si="139"/>
        <v>0</v>
      </c>
      <c r="D862" s="20"/>
      <c r="E862" s="20"/>
      <c r="F862" s="21" t="str">
        <f t="shared" si="132"/>
        <v>-</v>
      </c>
      <c r="G862" s="21">
        <f t="shared" si="140"/>
        <v>0</v>
      </c>
      <c r="H862" s="20"/>
      <c r="I862" s="20"/>
      <c r="J862" s="21" t="str">
        <f t="shared" si="133"/>
        <v>-</v>
      </c>
      <c r="K862" s="21">
        <f t="shared" si="136"/>
        <v>0</v>
      </c>
      <c r="L862" s="20"/>
      <c r="M862" s="21" t="str">
        <f t="shared" si="134"/>
        <v>-</v>
      </c>
      <c r="N862" s="25">
        <f t="shared" si="137"/>
        <v>0</v>
      </c>
      <c r="O862" s="22"/>
      <c r="P862" s="23">
        <f t="shared" si="138"/>
        <v>0</v>
      </c>
      <c r="Q862" s="23">
        <f t="shared" si="135"/>
        <v>0</v>
      </c>
      <c r="R862" s="26"/>
    </row>
    <row r="863" spans="1:18" x14ac:dyDescent="0.3">
      <c r="A863" s="18">
        <f>IF([1]Agua!A862&gt;0,[1]Agua!A862,"-")</f>
        <v>43270</v>
      </c>
      <c r="B863" s="19">
        <f>IF([1]Agua!B862&gt;0,[1]Agua!B862,"-")</f>
        <v>2.2916666666666701</v>
      </c>
      <c r="C863" s="21">
        <f t="shared" si="139"/>
        <v>0</v>
      </c>
      <c r="D863" s="20"/>
      <c r="E863" s="20"/>
      <c r="F863" s="21" t="str">
        <f t="shared" si="132"/>
        <v>-</v>
      </c>
      <c r="G863" s="21">
        <f t="shared" si="140"/>
        <v>0</v>
      </c>
      <c r="H863" s="20"/>
      <c r="I863" s="20"/>
      <c r="J863" s="21" t="str">
        <f t="shared" si="133"/>
        <v>-</v>
      </c>
      <c r="K863" s="21">
        <f t="shared" si="136"/>
        <v>0</v>
      </c>
      <c r="L863" s="20"/>
      <c r="M863" s="21" t="str">
        <f t="shared" si="134"/>
        <v>-</v>
      </c>
      <c r="N863" s="25">
        <f t="shared" si="137"/>
        <v>0</v>
      </c>
      <c r="O863" s="22"/>
      <c r="P863" s="23">
        <f t="shared" si="138"/>
        <v>0</v>
      </c>
      <c r="Q863" s="23">
        <f t="shared" si="135"/>
        <v>0</v>
      </c>
      <c r="R863" s="26"/>
    </row>
    <row r="864" spans="1:18" x14ac:dyDescent="0.3">
      <c r="A864" s="18">
        <f>IF([1]Agua!A863&gt;0,[1]Agua!A863,"-")</f>
        <v>43271</v>
      </c>
      <c r="B864" s="19">
        <f>IF([1]Agua!B863&gt;0,[1]Agua!B863,"-")</f>
        <v>2.3333333333333299</v>
      </c>
      <c r="C864" s="21">
        <f t="shared" si="139"/>
        <v>0</v>
      </c>
      <c r="D864" s="20"/>
      <c r="E864" s="20"/>
      <c r="F864" s="21" t="str">
        <f t="shared" si="132"/>
        <v>-</v>
      </c>
      <c r="G864" s="21">
        <f t="shared" si="140"/>
        <v>0</v>
      </c>
      <c r="H864" s="20"/>
      <c r="I864" s="20"/>
      <c r="J864" s="21" t="str">
        <f t="shared" si="133"/>
        <v>-</v>
      </c>
      <c r="K864" s="21">
        <f t="shared" si="136"/>
        <v>0</v>
      </c>
      <c r="L864" s="20"/>
      <c r="M864" s="21" t="str">
        <f t="shared" si="134"/>
        <v>-</v>
      </c>
      <c r="N864" s="25">
        <f t="shared" si="137"/>
        <v>0</v>
      </c>
      <c r="O864" s="22"/>
      <c r="P864" s="23">
        <f t="shared" si="138"/>
        <v>0</v>
      </c>
      <c r="Q864" s="23">
        <f t="shared" si="135"/>
        <v>0</v>
      </c>
      <c r="R864" s="26"/>
    </row>
    <row r="865" spans="1:18" x14ac:dyDescent="0.3">
      <c r="A865" s="18">
        <f>IF([1]Agua!A864&gt;0,[1]Agua!A864,"-")</f>
        <v>43272</v>
      </c>
      <c r="B865" s="19">
        <f>IF([1]Agua!B864&gt;0,[1]Agua!B864,"-")</f>
        <v>2.375</v>
      </c>
      <c r="C865" s="21">
        <f t="shared" si="139"/>
        <v>0</v>
      </c>
      <c r="D865" s="20"/>
      <c r="E865" s="20"/>
      <c r="F865" s="21" t="str">
        <f t="shared" si="132"/>
        <v>-</v>
      </c>
      <c r="G865" s="21">
        <f t="shared" si="140"/>
        <v>0</v>
      </c>
      <c r="H865" s="20"/>
      <c r="I865" s="20"/>
      <c r="J865" s="21" t="str">
        <f t="shared" si="133"/>
        <v>-</v>
      </c>
      <c r="K865" s="21">
        <f t="shared" si="136"/>
        <v>0</v>
      </c>
      <c r="L865" s="20"/>
      <c r="M865" s="21" t="str">
        <f t="shared" si="134"/>
        <v>-</v>
      </c>
      <c r="N865" s="25">
        <f t="shared" si="137"/>
        <v>0</v>
      </c>
      <c r="O865" s="22"/>
      <c r="P865" s="23">
        <f t="shared" si="138"/>
        <v>0</v>
      </c>
      <c r="Q865" s="23">
        <f t="shared" si="135"/>
        <v>0</v>
      </c>
      <c r="R865" s="26"/>
    </row>
    <row r="866" spans="1:18" x14ac:dyDescent="0.3">
      <c r="A866" s="18">
        <f>IF([1]Agua!A865&gt;0,[1]Agua!A865,"-")</f>
        <v>43273</v>
      </c>
      <c r="B866" s="19">
        <f>IF([1]Agua!B865&gt;0,[1]Agua!B865,"-")</f>
        <v>2.4166666666666701</v>
      </c>
      <c r="C866" s="21">
        <f t="shared" si="139"/>
        <v>0</v>
      </c>
      <c r="D866" s="20"/>
      <c r="E866" s="20"/>
      <c r="F866" s="21" t="str">
        <f t="shared" si="132"/>
        <v>-</v>
      </c>
      <c r="G866" s="21">
        <f t="shared" si="140"/>
        <v>0</v>
      </c>
      <c r="H866" s="20"/>
      <c r="I866" s="20"/>
      <c r="J866" s="21" t="str">
        <f t="shared" si="133"/>
        <v>-</v>
      </c>
      <c r="K866" s="21">
        <f t="shared" si="136"/>
        <v>0</v>
      </c>
      <c r="L866" s="20"/>
      <c r="M866" s="21" t="str">
        <f t="shared" si="134"/>
        <v>-</v>
      </c>
      <c r="N866" s="25">
        <f t="shared" si="137"/>
        <v>0</v>
      </c>
      <c r="O866" s="22"/>
      <c r="P866" s="23">
        <f t="shared" si="138"/>
        <v>0</v>
      </c>
      <c r="Q866" s="23">
        <f t="shared" si="135"/>
        <v>0</v>
      </c>
      <c r="R866" s="26"/>
    </row>
    <row r="867" spans="1:18" x14ac:dyDescent="0.3">
      <c r="A867" s="18">
        <f>IF([1]Agua!A866&gt;0,[1]Agua!A866,"-")</f>
        <v>43274</v>
      </c>
      <c r="B867" s="19">
        <f>IF([1]Agua!B866&gt;0,[1]Agua!B866,"-")</f>
        <v>2.4583333333333299</v>
      </c>
      <c r="C867" s="21">
        <f t="shared" si="139"/>
        <v>0</v>
      </c>
      <c r="D867" s="20"/>
      <c r="E867" s="20"/>
      <c r="F867" s="21" t="str">
        <f t="shared" si="132"/>
        <v>-</v>
      </c>
      <c r="G867" s="21">
        <f t="shared" si="140"/>
        <v>0</v>
      </c>
      <c r="H867" s="20"/>
      <c r="I867" s="20"/>
      <c r="J867" s="21" t="str">
        <f t="shared" si="133"/>
        <v>-</v>
      </c>
      <c r="K867" s="21">
        <f t="shared" si="136"/>
        <v>0</v>
      </c>
      <c r="L867" s="20"/>
      <c r="M867" s="21" t="str">
        <f t="shared" si="134"/>
        <v>-</v>
      </c>
      <c r="N867" s="25">
        <f t="shared" si="137"/>
        <v>0</v>
      </c>
      <c r="O867" s="22"/>
      <c r="P867" s="23">
        <f t="shared" si="138"/>
        <v>0</v>
      </c>
      <c r="Q867" s="23">
        <f t="shared" si="135"/>
        <v>0</v>
      </c>
      <c r="R867" s="26"/>
    </row>
    <row r="868" spans="1:18" x14ac:dyDescent="0.3">
      <c r="A868" s="18">
        <f>IF([1]Agua!A867&gt;0,[1]Agua!A867,"-")</f>
        <v>43275</v>
      </c>
      <c r="B868" s="19">
        <f>IF([1]Agua!B867&gt;0,[1]Agua!B867,"-")</f>
        <v>2.5</v>
      </c>
      <c r="C868" s="21">
        <f t="shared" si="139"/>
        <v>0</v>
      </c>
      <c r="D868" s="20"/>
      <c r="E868" s="20"/>
      <c r="F868" s="21" t="str">
        <f t="shared" si="132"/>
        <v>-</v>
      </c>
      <c r="G868" s="21">
        <f t="shared" si="140"/>
        <v>0</v>
      </c>
      <c r="H868" s="20"/>
      <c r="I868" s="20"/>
      <c r="J868" s="21" t="str">
        <f t="shared" si="133"/>
        <v>-</v>
      </c>
      <c r="K868" s="21">
        <f t="shared" si="136"/>
        <v>0</v>
      </c>
      <c r="L868" s="20"/>
      <c r="M868" s="21" t="str">
        <f t="shared" si="134"/>
        <v>-</v>
      </c>
      <c r="N868" s="25">
        <f t="shared" si="137"/>
        <v>0</v>
      </c>
      <c r="O868" s="22"/>
      <c r="P868" s="23">
        <f t="shared" si="138"/>
        <v>0</v>
      </c>
      <c r="Q868" s="23">
        <f t="shared" si="135"/>
        <v>0</v>
      </c>
      <c r="R868" s="26"/>
    </row>
    <row r="869" spans="1:18" x14ac:dyDescent="0.3">
      <c r="A869" s="18">
        <f>IF([1]Agua!A868&gt;0,[1]Agua!A868,"-")</f>
        <v>43276</v>
      </c>
      <c r="B869" s="19">
        <f>IF([1]Agua!B868&gt;0,[1]Agua!B868,"-")</f>
        <v>2.5416666666666701</v>
      </c>
      <c r="C869" s="21">
        <f t="shared" si="139"/>
        <v>0</v>
      </c>
      <c r="D869" s="20"/>
      <c r="E869" s="20"/>
      <c r="F869" s="21" t="str">
        <f t="shared" si="132"/>
        <v>-</v>
      </c>
      <c r="G869" s="21">
        <f t="shared" si="140"/>
        <v>0</v>
      </c>
      <c r="H869" s="20"/>
      <c r="I869" s="20"/>
      <c r="J869" s="21" t="str">
        <f t="shared" si="133"/>
        <v>-</v>
      </c>
      <c r="K869" s="21">
        <f t="shared" si="136"/>
        <v>0</v>
      </c>
      <c r="L869" s="20"/>
      <c r="M869" s="21" t="str">
        <f t="shared" si="134"/>
        <v>-</v>
      </c>
      <c r="N869" s="25">
        <f t="shared" si="137"/>
        <v>0</v>
      </c>
      <c r="O869" s="22"/>
      <c r="P869" s="23">
        <f t="shared" si="138"/>
        <v>0</v>
      </c>
      <c r="Q869" s="23">
        <f t="shared" si="135"/>
        <v>0</v>
      </c>
      <c r="R869" s="26"/>
    </row>
    <row r="870" spans="1:18" x14ac:dyDescent="0.3">
      <c r="A870" s="18">
        <f>IF([1]Agua!A869&gt;0,[1]Agua!A869,"-")</f>
        <v>43277</v>
      </c>
      <c r="B870" s="19">
        <f>IF([1]Agua!B869&gt;0,[1]Agua!B869,"-")</f>
        <v>2.5833333333333299</v>
      </c>
      <c r="C870" s="21">
        <f t="shared" si="139"/>
        <v>0</v>
      </c>
      <c r="D870" s="20"/>
      <c r="E870" s="20"/>
      <c r="F870" s="21" t="str">
        <f t="shared" si="132"/>
        <v>-</v>
      </c>
      <c r="G870" s="21">
        <f t="shared" si="140"/>
        <v>0</v>
      </c>
      <c r="H870" s="20"/>
      <c r="I870" s="20"/>
      <c r="J870" s="21" t="str">
        <f t="shared" si="133"/>
        <v>-</v>
      </c>
      <c r="K870" s="21">
        <f t="shared" si="136"/>
        <v>0</v>
      </c>
      <c r="L870" s="20"/>
      <c r="M870" s="21" t="str">
        <f t="shared" si="134"/>
        <v>-</v>
      </c>
      <c r="N870" s="25">
        <f t="shared" si="137"/>
        <v>0</v>
      </c>
      <c r="O870" s="22"/>
      <c r="P870" s="23">
        <f t="shared" si="138"/>
        <v>0</v>
      </c>
      <c r="Q870" s="23">
        <f t="shared" si="135"/>
        <v>0</v>
      </c>
      <c r="R870" s="26"/>
    </row>
    <row r="871" spans="1:18" x14ac:dyDescent="0.3">
      <c r="A871" s="18">
        <f>IF([1]Agua!A870&gt;0,[1]Agua!A870,"-")</f>
        <v>43278</v>
      </c>
      <c r="B871" s="19">
        <f>IF([1]Agua!B870&gt;0,[1]Agua!B870,"-")</f>
        <v>2.625</v>
      </c>
      <c r="C871" s="21">
        <f t="shared" si="139"/>
        <v>0</v>
      </c>
      <c r="D871" s="20"/>
      <c r="E871" s="20"/>
      <c r="F871" s="21" t="str">
        <f t="shared" si="132"/>
        <v>-</v>
      </c>
      <c r="G871" s="21">
        <f t="shared" si="140"/>
        <v>0</v>
      </c>
      <c r="H871" s="20"/>
      <c r="I871" s="20"/>
      <c r="J871" s="21" t="str">
        <f t="shared" si="133"/>
        <v>-</v>
      </c>
      <c r="K871" s="21">
        <f t="shared" si="136"/>
        <v>0</v>
      </c>
      <c r="L871" s="20"/>
      <c r="M871" s="21" t="str">
        <f t="shared" si="134"/>
        <v>-</v>
      </c>
      <c r="N871" s="25">
        <f t="shared" si="137"/>
        <v>0</v>
      </c>
      <c r="O871" s="22"/>
      <c r="P871" s="23">
        <f t="shared" si="138"/>
        <v>0</v>
      </c>
      <c r="Q871" s="23">
        <f t="shared" si="135"/>
        <v>0</v>
      </c>
      <c r="R871" s="26"/>
    </row>
    <row r="872" spans="1:18" x14ac:dyDescent="0.3">
      <c r="A872" s="18">
        <f>IF([1]Agua!A871&gt;0,[1]Agua!A871,"-")</f>
        <v>43279</v>
      </c>
      <c r="B872" s="19">
        <f>IF([1]Agua!B871&gt;0,[1]Agua!B871,"-")</f>
        <v>2.6666666666666701</v>
      </c>
      <c r="C872" s="21">
        <f t="shared" si="139"/>
        <v>0</v>
      </c>
      <c r="D872" s="20"/>
      <c r="E872" s="20"/>
      <c r="F872" s="21" t="str">
        <f t="shared" si="132"/>
        <v>-</v>
      </c>
      <c r="G872" s="21">
        <f t="shared" si="140"/>
        <v>0</v>
      </c>
      <c r="H872" s="20"/>
      <c r="I872" s="20"/>
      <c r="J872" s="21" t="str">
        <f t="shared" si="133"/>
        <v>-</v>
      </c>
      <c r="K872" s="21">
        <f t="shared" si="136"/>
        <v>0</v>
      </c>
      <c r="L872" s="20"/>
      <c r="M872" s="21" t="str">
        <f t="shared" si="134"/>
        <v>-</v>
      </c>
      <c r="N872" s="25">
        <f t="shared" si="137"/>
        <v>0</v>
      </c>
      <c r="O872" s="22"/>
      <c r="P872" s="23">
        <f t="shared" si="138"/>
        <v>0</v>
      </c>
      <c r="Q872" s="23">
        <f t="shared" si="135"/>
        <v>0</v>
      </c>
      <c r="R872" s="26"/>
    </row>
    <row r="873" spans="1:18" x14ac:dyDescent="0.3">
      <c r="A873" s="18">
        <f>IF([1]Agua!A872&gt;0,[1]Agua!A872,"-")</f>
        <v>43280</v>
      </c>
      <c r="B873" s="19">
        <f>IF([1]Agua!B872&gt;0,[1]Agua!B872,"-")</f>
        <v>2.7083333333333299</v>
      </c>
      <c r="C873" s="21">
        <f t="shared" si="139"/>
        <v>0</v>
      </c>
      <c r="D873" s="20"/>
      <c r="E873" s="20"/>
      <c r="F873" s="21" t="str">
        <f t="shared" si="132"/>
        <v>-</v>
      </c>
      <c r="G873" s="21">
        <f t="shared" si="140"/>
        <v>0</v>
      </c>
      <c r="H873" s="20"/>
      <c r="I873" s="20"/>
      <c r="J873" s="21" t="str">
        <f t="shared" si="133"/>
        <v>-</v>
      </c>
      <c r="K873" s="21">
        <f t="shared" si="136"/>
        <v>0</v>
      </c>
      <c r="L873" s="20"/>
      <c r="M873" s="21" t="str">
        <f t="shared" si="134"/>
        <v>-</v>
      </c>
      <c r="N873" s="25">
        <f t="shared" si="137"/>
        <v>0</v>
      </c>
      <c r="O873" s="22"/>
      <c r="P873" s="23">
        <f t="shared" si="138"/>
        <v>0</v>
      </c>
      <c r="Q873" s="23">
        <f t="shared" si="135"/>
        <v>0</v>
      </c>
      <c r="R873" s="26"/>
    </row>
    <row r="874" spans="1:18" x14ac:dyDescent="0.3">
      <c r="A874" s="18">
        <f>IF([1]Agua!A873&gt;0,[1]Agua!A873,"-")</f>
        <v>43281</v>
      </c>
      <c r="B874" s="19">
        <f>IF([1]Agua!B873&gt;0,[1]Agua!B873,"-")</f>
        <v>2.75</v>
      </c>
      <c r="C874" s="21">
        <f t="shared" si="139"/>
        <v>0</v>
      </c>
      <c r="D874" s="20"/>
      <c r="E874" s="20"/>
      <c r="F874" s="21" t="str">
        <f t="shared" si="132"/>
        <v>-</v>
      </c>
      <c r="G874" s="21">
        <f t="shared" si="140"/>
        <v>0</v>
      </c>
      <c r="H874" s="20"/>
      <c r="I874" s="20"/>
      <c r="J874" s="21" t="str">
        <f t="shared" si="133"/>
        <v>-</v>
      </c>
      <c r="K874" s="21">
        <f t="shared" si="136"/>
        <v>0</v>
      </c>
      <c r="L874" s="20"/>
      <c r="M874" s="21" t="str">
        <f t="shared" si="134"/>
        <v>-</v>
      </c>
      <c r="N874" s="25">
        <f t="shared" si="137"/>
        <v>0</v>
      </c>
      <c r="O874" s="22"/>
      <c r="P874" s="23">
        <f t="shared" si="138"/>
        <v>0</v>
      </c>
      <c r="Q874" s="23">
        <f t="shared" si="135"/>
        <v>0</v>
      </c>
      <c r="R874" s="26"/>
    </row>
    <row r="875" spans="1:18" x14ac:dyDescent="0.3">
      <c r="A875" s="18">
        <f>IF([1]Agua!A874&gt;0,[1]Agua!A874,"-")</f>
        <v>43282</v>
      </c>
      <c r="B875" s="19">
        <f>IF([1]Agua!B874&gt;0,[1]Agua!B874,"-")</f>
        <v>2.7916666666666701</v>
      </c>
      <c r="C875" s="21">
        <f t="shared" si="139"/>
        <v>0</v>
      </c>
      <c r="D875" s="20"/>
      <c r="E875" s="20"/>
      <c r="F875" s="21" t="str">
        <f t="shared" si="132"/>
        <v>-</v>
      </c>
      <c r="G875" s="21">
        <f t="shared" si="140"/>
        <v>0</v>
      </c>
      <c r="H875" s="20"/>
      <c r="I875" s="20"/>
      <c r="J875" s="21" t="str">
        <f t="shared" si="133"/>
        <v>-</v>
      </c>
      <c r="K875" s="21">
        <f t="shared" si="136"/>
        <v>0</v>
      </c>
      <c r="L875" s="20"/>
      <c r="M875" s="21" t="str">
        <f t="shared" si="134"/>
        <v>-</v>
      </c>
      <c r="N875" s="25">
        <f t="shared" si="137"/>
        <v>0</v>
      </c>
      <c r="O875" s="22"/>
      <c r="P875" s="23">
        <f t="shared" si="138"/>
        <v>0</v>
      </c>
      <c r="Q875" s="23">
        <f t="shared" si="135"/>
        <v>0</v>
      </c>
      <c r="R875" s="26"/>
    </row>
    <row r="876" spans="1:18" x14ac:dyDescent="0.3">
      <c r="A876" s="18">
        <f>IF([1]Agua!A875&gt;0,[1]Agua!A875,"-")</f>
        <v>43283</v>
      </c>
      <c r="B876" s="19">
        <f>IF([1]Agua!B875&gt;0,[1]Agua!B875,"-")</f>
        <v>2.8333333333333299</v>
      </c>
      <c r="C876" s="21">
        <f t="shared" si="139"/>
        <v>0</v>
      </c>
      <c r="D876" s="20"/>
      <c r="E876" s="20"/>
      <c r="F876" s="21" t="str">
        <f t="shared" si="132"/>
        <v>-</v>
      </c>
      <c r="G876" s="21">
        <f t="shared" si="140"/>
        <v>0</v>
      </c>
      <c r="H876" s="20"/>
      <c r="I876" s="20"/>
      <c r="J876" s="21" t="str">
        <f t="shared" si="133"/>
        <v>-</v>
      </c>
      <c r="K876" s="21">
        <f t="shared" si="136"/>
        <v>0</v>
      </c>
      <c r="L876" s="20"/>
      <c r="M876" s="21" t="str">
        <f t="shared" si="134"/>
        <v>-</v>
      </c>
      <c r="N876" s="25">
        <f t="shared" si="137"/>
        <v>0</v>
      </c>
      <c r="O876" s="22"/>
      <c r="P876" s="23">
        <f t="shared" si="138"/>
        <v>0</v>
      </c>
      <c r="Q876" s="23">
        <f t="shared" si="135"/>
        <v>0</v>
      </c>
      <c r="R876" s="26"/>
    </row>
    <row r="877" spans="1:18" x14ac:dyDescent="0.3">
      <c r="A877" s="18">
        <f>IF([1]Agua!A876&gt;0,[1]Agua!A876,"-")</f>
        <v>43284</v>
      </c>
      <c r="B877" s="19">
        <f>IF([1]Agua!B876&gt;0,[1]Agua!B876,"-")</f>
        <v>2.875</v>
      </c>
      <c r="C877" s="21">
        <f t="shared" si="139"/>
        <v>0</v>
      </c>
      <c r="D877" s="20"/>
      <c r="E877" s="20"/>
      <c r="F877" s="21" t="str">
        <f t="shared" si="132"/>
        <v>-</v>
      </c>
      <c r="G877" s="21">
        <f t="shared" si="140"/>
        <v>0</v>
      </c>
      <c r="H877" s="20"/>
      <c r="I877" s="20"/>
      <c r="J877" s="21" t="str">
        <f t="shared" si="133"/>
        <v>-</v>
      </c>
      <c r="K877" s="21">
        <f t="shared" si="136"/>
        <v>0</v>
      </c>
      <c r="L877" s="20"/>
      <c r="M877" s="21" t="str">
        <f t="shared" si="134"/>
        <v>-</v>
      </c>
      <c r="N877" s="25">
        <f t="shared" si="137"/>
        <v>0</v>
      </c>
      <c r="O877" s="22"/>
      <c r="P877" s="23">
        <f t="shared" si="138"/>
        <v>0</v>
      </c>
      <c r="Q877" s="23">
        <f t="shared" si="135"/>
        <v>0</v>
      </c>
      <c r="R877" s="26"/>
    </row>
    <row r="878" spans="1:18" x14ac:dyDescent="0.3">
      <c r="A878" s="18">
        <f>IF([1]Agua!A877&gt;0,[1]Agua!A877,"-")</f>
        <v>43285</v>
      </c>
      <c r="B878" s="19">
        <f>IF([1]Agua!B877&gt;0,[1]Agua!B877,"-")</f>
        <v>2.9166666666666701</v>
      </c>
      <c r="C878" s="21">
        <f t="shared" si="139"/>
        <v>0</v>
      </c>
      <c r="D878" s="20"/>
      <c r="E878" s="20"/>
      <c r="F878" s="21" t="str">
        <f t="shared" si="132"/>
        <v>-</v>
      </c>
      <c r="G878" s="21">
        <f t="shared" si="140"/>
        <v>0</v>
      </c>
      <c r="H878" s="20"/>
      <c r="I878" s="20"/>
      <c r="J878" s="21" t="str">
        <f t="shared" si="133"/>
        <v>-</v>
      </c>
      <c r="K878" s="21">
        <f t="shared" si="136"/>
        <v>0</v>
      </c>
      <c r="L878" s="20"/>
      <c r="M878" s="21" t="str">
        <f t="shared" si="134"/>
        <v>-</v>
      </c>
      <c r="N878" s="25">
        <f t="shared" si="137"/>
        <v>0</v>
      </c>
      <c r="O878" s="22"/>
      <c r="P878" s="23">
        <f t="shared" si="138"/>
        <v>0</v>
      </c>
      <c r="Q878" s="23">
        <f t="shared" si="135"/>
        <v>0</v>
      </c>
      <c r="R878" s="26"/>
    </row>
    <row r="879" spans="1:18" x14ac:dyDescent="0.3">
      <c r="A879" s="18">
        <f>IF([1]Agua!A878&gt;0,[1]Agua!A878,"-")</f>
        <v>43286</v>
      </c>
      <c r="B879" s="19">
        <f>IF([1]Agua!B878&gt;0,[1]Agua!B878,"-")</f>
        <v>2.9583333333333299</v>
      </c>
      <c r="C879" s="21">
        <f t="shared" si="139"/>
        <v>0</v>
      </c>
      <c r="D879" s="20"/>
      <c r="E879" s="20"/>
      <c r="F879" s="21" t="str">
        <f t="shared" si="132"/>
        <v>-</v>
      </c>
      <c r="G879" s="21">
        <f t="shared" si="140"/>
        <v>0</v>
      </c>
      <c r="H879" s="20"/>
      <c r="I879" s="20"/>
      <c r="J879" s="21" t="str">
        <f t="shared" si="133"/>
        <v>-</v>
      </c>
      <c r="K879" s="21">
        <f t="shared" si="136"/>
        <v>0</v>
      </c>
      <c r="L879" s="20"/>
      <c r="M879" s="21" t="str">
        <f t="shared" si="134"/>
        <v>-</v>
      </c>
      <c r="N879" s="25">
        <f t="shared" si="137"/>
        <v>0</v>
      </c>
      <c r="O879" s="22"/>
      <c r="P879" s="23">
        <f t="shared" si="138"/>
        <v>0</v>
      </c>
      <c r="Q879" s="23">
        <f t="shared" si="135"/>
        <v>0</v>
      </c>
      <c r="R879" s="26"/>
    </row>
    <row r="880" spans="1:18" x14ac:dyDescent="0.3">
      <c r="A880" s="18">
        <f>IF([1]Agua!A879&gt;0,[1]Agua!A879,"-")</f>
        <v>43287</v>
      </c>
      <c r="B880" s="19">
        <f>IF([1]Agua!B879&gt;0,[1]Agua!B879,"-")</f>
        <v>3</v>
      </c>
      <c r="C880" s="21">
        <f t="shared" si="139"/>
        <v>0</v>
      </c>
      <c r="D880" s="20"/>
      <c r="E880" s="20"/>
      <c r="F880" s="21" t="str">
        <f t="shared" si="132"/>
        <v>-</v>
      </c>
      <c r="G880" s="21">
        <f t="shared" si="140"/>
        <v>0</v>
      </c>
      <c r="H880" s="20"/>
      <c r="I880" s="20"/>
      <c r="J880" s="21" t="str">
        <f t="shared" si="133"/>
        <v>-</v>
      </c>
      <c r="K880" s="21">
        <f t="shared" si="136"/>
        <v>0</v>
      </c>
      <c r="L880" s="20"/>
      <c r="M880" s="21" t="str">
        <f t="shared" si="134"/>
        <v>-</v>
      </c>
      <c r="N880" s="25">
        <f t="shared" si="137"/>
        <v>0</v>
      </c>
      <c r="O880" s="22"/>
      <c r="P880" s="23">
        <f t="shared" si="138"/>
        <v>0</v>
      </c>
      <c r="Q880" s="23">
        <f t="shared" si="135"/>
        <v>0</v>
      </c>
      <c r="R880" s="26"/>
    </row>
    <row r="881" spans="1:18" x14ac:dyDescent="0.3">
      <c r="A881" s="18">
        <f>IF([1]Agua!A880&gt;0,[1]Agua!A880,"-")</f>
        <v>43288</v>
      </c>
      <c r="B881" s="19">
        <f>IF([1]Agua!B880&gt;0,[1]Agua!B880,"-")</f>
        <v>3.0416666666666701</v>
      </c>
      <c r="C881" s="21">
        <f t="shared" si="139"/>
        <v>0</v>
      </c>
      <c r="D881" s="20"/>
      <c r="E881" s="20"/>
      <c r="F881" s="21" t="str">
        <f t="shared" si="132"/>
        <v>-</v>
      </c>
      <c r="G881" s="21">
        <f t="shared" si="140"/>
        <v>0</v>
      </c>
      <c r="H881" s="20"/>
      <c r="I881" s="20"/>
      <c r="J881" s="21" t="str">
        <f t="shared" si="133"/>
        <v>-</v>
      </c>
      <c r="K881" s="21">
        <f t="shared" si="136"/>
        <v>0</v>
      </c>
      <c r="L881" s="20"/>
      <c r="M881" s="21" t="str">
        <f t="shared" si="134"/>
        <v>-</v>
      </c>
      <c r="N881" s="25">
        <f t="shared" si="137"/>
        <v>0</v>
      </c>
      <c r="O881" s="22"/>
      <c r="P881" s="23">
        <f t="shared" si="138"/>
        <v>0</v>
      </c>
      <c r="Q881" s="23">
        <f t="shared" si="135"/>
        <v>0</v>
      </c>
      <c r="R881" s="26"/>
    </row>
    <row r="882" spans="1:18" x14ac:dyDescent="0.3">
      <c r="A882" s="18">
        <f>IF([1]Agua!A881&gt;0,[1]Agua!A881,"-")</f>
        <v>43289</v>
      </c>
      <c r="B882" s="19">
        <f>IF([1]Agua!B881&gt;0,[1]Agua!B881,"-")</f>
        <v>3.0833333333333299</v>
      </c>
      <c r="C882" s="21">
        <f t="shared" si="139"/>
        <v>0</v>
      </c>
      <c r="D882" s="20"/>
      <c r="E882" s="20"/>
      <c r="F882" s="21" t="str">
        <f t="shared" si="132"/>
        <v>-</v>
      </c>
      <c r="G882" s="21">
        <f t="shared" si="140"/>
        <v>0</v>
      </c>
      <c r="H882" s="20"/>
      <c r="I882" s="20"/>
      <c r="J882" s="21" t="str">
        <f t="shared" si="133"/>
        <v>-</v>
      </c>
      <c r="K882" s="21">
        <f t="shared" si="136"/>
        <v>0</v>
      </c>
      <c r="L882" s="20"/>
      <c r="M882" s="21" t="str">
        <f t="shared" si="134"/>
        <v>-</v>
      </c>
      <c r="N882" s="25">
        <f t="shared" si="137"/>
        <v>0</v>
      </c>
      <c r="O882" s="22"/>
      <c r="P882" s="23">
        <f t="shared" si="138"/>
        <v>0</v>
      </c>
      <c r="Q882" s="23">
        <f t="shared" si="135"/>
        <v>0</v>
      </c>
      <c r="R882" s="26"/>
    </row>
    <row r="883" spans="1:18" x14ac:dyDescent="0.3">
      <c r="A883" s="18">
        <f>IF([1]Agua!A882&gt;0,[1]Agua!A882,"-")</f>
        <v>43290</v>
      </c>
      <c r="B883" s="19">
        <f>IF([1]Agua!B882&gt;0,[1]Agua!B882,"-")</f>
        <v>3.125</v>
      </c>
      <c r="C883" s="21">
        <f t="shared" si="139"/>
        <v>0</v>
      </c>
      <c r="D883" s="20"/>
      <c r="E883" s="20"/>
      <c r="F883" s="21" t="str">
        <f t="shared" si="132"/>
        <v>-</v>
      </c>
      <c r="G883" s="21">
        <f t="shared" si="140"/>
        <v>0</v>
      </c>
      <c r="H883" s="20"/>
      <c r="I883" s="20"/>
      <c r="J883" s="21" t="str">
        <f t="shared" si="133"/>
        <v>-</v>
      </c>
      <c r="K883" s="21">
        <f t="shared" si="136"/>
        <v>0</v>
      </c>
      <c r="L883" s="20"/>
      <c r="M883" s="21" t="str">
        <f t="shared" si="134"/>
        <v>-</v>
      </c>
      <c r="N883" s="25">
        <f t="shared" si="137"/>
        <v>0</v>
      </c>
      <c r="O883" s="22"/>
      <c r="P883" s="23">
        <f t="shared" si="138"/>
        <v>0</v>
      </c>
      <c r="Q883" s="23">
        <f t="shared" si="135"/>
        <v>0</v>
      </c>
      <c r="R883" s="26"/>
    </row>
    <row r="884" spans="1:18" x14ac:dyDescent="0.3">
      <c r="A884" s="18">
        <f>IF([1]Agua!A883&gt;0,[1]Agua!A883,"-")</f>
        <v>43291</v>
      </c>
      <c r="B884" s="19">
        <f>IF([1]Agua!B883&gt;0,[1]Agua!B883,"-")</f>
        <v>3.1666666666666701</v>
      </c>
      <c r="C884" s="21">
        <f t="shared" si="139"/>
        <v>0</v>
      </c>
      <c r="D884" s="20"/>
      <c r="E884" s="20"/>
      <c r="F884" s="21" t="str">
        <f t="shared" si="132"/>
        <v>-</v>
      </c>
      <c r="G884" s="21">
        <f t="shared" si="140"/>
        <v>0</v>
      </c>
      <c r="H884" s="20"/>
      <c r="I884" s="20"/>
      <c r="J884" s="21" t="str">
        <f t="shared" si="133"/>
        <v>-</v>
      </c>
      <c r="K884" s="21">
        <f t="shared" si="136"/>
        <v>0</v>
      </c>
      <c r="L884" s="20"/>
      <c r="M884" s="21" t="str">
        <f t="shared" si="134"/>
        <v>-</v>
      </c>
      <c r="N884" s="25">
        <f t="shared" si="137"/>
        <v>0</v>
      </c>
      <c r="O884" s="22"/>
      <c r="P884" s="23">
        <f t="shared" si="138"/>
        <v>0</v>
      </c>
      <c r="Q884" s="23">
        <f t="shared" si="135"/>
        <v>0</v>
      </c>
      <c r="R884" s="26"/>
    </row>
    <row r="885" spans="1:18" x14ac:dyDescent="0.3">
      <c r="A885" s="18">
        <f>IF([1]Agua!A884&gt;0,[1]Agua!A884,"-")</f>
        <v>43292</v>
      </c>
      <c r="B885" s="19">
        <f>IF([1]Agua!B884&gt;0,[1]Agua!B884,"-")</f>
        <v>3.2083333333333299</v>
      </c>
      <c r="C885" s="21">
        <f t="shared" si="139"/>
        <v>0</v>
      </c>
      <c r="D885" s="20"/>
      <c r="E885" s="20"/>
      <c r="F885" s="21" t="str">
        <f t="shared" si="132"/>
        <v>-</v>
      </c>
      <c r="G885" s="21">
        <f t="shared" si="140"/>
        <v>0</v>
      </c>
      <c r="H885" s="20"/>
      <c r="I885" s="20"/>
      <c r="J885" s="21" t="str">
        <f t="shared" si="133"/>
        <v>-</v>
      </c>
      <c r="K885" s="21">
        <f t="shared" si="136"/>
        <v>0</v>
      </c>
      <c r="L885" s="20"/>
      <c r="M885" s="21" t="str">
        <f t="shared" si="134"/>
        <v>-</v>
      </c>
      <c r="N885" s="25">
        <f t="shared" si="137"/>
        <v>0</v>
      </c>
      <c r="O885" s="22"/>
      <c r="P885" s="23">
        <f t="shared" si="138"/>
        <v>0</v>
      </c>
      <c r="Q885" s="23">
        <f t="shared" si="135"/>
        <v>0</v>
      </c>
      <c r="R885" s="26"/>
    </row>
    <row r="886" spans="1:18" x14ac:dyDescent="0.3">
      <c r="A886" s="18">
        <f>IF([1]Agua!A885&gt;0,[1]Agua!A885,"-")</f>
        <v>43293</v>
      </c>
      <c r="B886" s="19">
        <f>IF([1]Agua!B885&gt;0,[1]Agua!B885,"-")</f>
        <v>3.25</v>
      </c>
      <c r="C886" s="21">
        <f t="shared" si="139"/>
        <v>0</v>
      </c>
      <c r="D886" s="20"/>
      <c r="E886" s="20"/>
      <c r="F886" s="21" t="str">
        <f t="shared" si="132"/>
        <v>-</v>
      </c>
      <c r="G886" s="21">
        <f t="shared" si="140"/>
        <v>0</v>
      </c>
      <c r="H886" s="20"/>
      <c r="I886" s="20"/>
      <c r="J886" s="21" t="str">
        <f t="shared" si="133"/>
        <v>-</v>
      </c>
      <c r="K886" s="21">
        <f t="shared" si="136"/>
        <v>0</v>
      </c>
      <c r="L886" s="20"/>
      <c r="M886" s="21" t="str">
        <f t="shared" si="134"/>
        <v>-</v>
      </c>
      <c r="N886" s="25">
        <f t="shared" si="137"/>
        <v>0</v>
      </c>
      <c r="O886" s="22"/>
      <c r="P886" s="23">
        <f t="shared" si="138"/>
        <v>0</v>
      </c>
      <c r="Q886" s="23">
        <f t="shared" si="135"/>
        <v>0</v>
      </c>
      <c r="R886" s="26"/>
    </row>
    <row r="887" spans="1:18" x14ac:dyDescent="0.3">
      <c r="A887" s="18">
        <f>IF([1]Agua!A886&gt;0,[1]Agua!A886,"-")</f>
        <v>43294</v>
      </c>
      <c r="B887" s="19">
        <f>IF([1]Agua!B886&gt;0,[1]Agua!B886,"-")</f>
        <v>3.2916666666666701</v>
      </c>
      <c r="C887" s="21">
        <f t="shared" si="139"/>
        <v>0</v>
      </c>
      <c r="D887" s="20"/>
      <c r="E887" s="20"/>
      <c r="F887" s="21" t="str">
        <f t="shared" si="132"/>
        <v>-</v>
      </c>
      <c r="G887" s="21">
        <f t="shared" si="140"/>
        <v>0</v>
      </c>
      <c r="H887" s="20"/>
      <c r="I887" s="20"/>
      <c r="J887" s="21" t="str">
        <f t="shared" si="133"/>
        <v>-</v>
      </c>
      <c r="K887" s="21">
        <f t="shared" si="136"/>
        <v>0</v>
      </c>
      <c r="L887" s="20"/>
      <c r="M887" s="21" t="str">
        <f t="shared" si="134"/>
        <v>-</v>
      </c>
      <c r="N887" s="25">
        <f t="shared" si="137"/>
        <v>0</v>
      </c>
      <c r="O887" s="22"/>
      <c r="P887" s="23">
        <f t="shared" si="138"/>
        <v>0</v>
      </c>
      <c r="Q887" s="23">
        <f t="shared" si="135"/>
        <v>0</v>
      </c>
      <c r="R887" s="26"/>
    </row>
    <row r="888" spans="1:18" x14ac:dyDescent="0.3">
      <c r="A888" s="18">
        <f>IF([1]Agua!A887&gt;0,[1]Agua!A887,"-")</f>
        <v>43295</v>
      </c>
      <c r="B888" s="19">
        <f>IF([1]Agua!B887&gt;0,[1]Agua!B887,"-")</f>
        <v>3.3333333333333299</v>
      </c>
      <c r="C888" s="21">
        <f t="shared" si="139"/>
        <v>0</v>
      </c>
      <c r="D888" s="20"/>
      <c r="E888" s="20"/>
      <c r="F888" s="21" t="str">
        <f t="shared" si="132"/>
        <v>-</v>
      </c>
      <c r="G888" s="21">
        <f t="shared" si="140"/>
        <v>0</v>
      </c>
      <c r="H888" s="20"/>
      <c r="I888" s="20"/>
      <c r="J888" s="21" t="str">
        <f t="shared" si="133"/>
        <v>-</v>
      </c>
      <c r="K888" s="21">
        <f t="shared" si="136"/>
        <v>0</v>
      </c>
      <c r="L888" s="20"/>
      <c r="M888" s="21" t="str">
        <f t="shared" si="134"/>
        <v>-</v>
      </c>
      <c r="N888" s="25">
        <f t="shared" si="137"/>
        <v>0</v>
      </c>
      <c r="O888" s="22"/>
      <c r="P888" s="23">
        <f t="shared" si="138"/>
        <v>0</v>
      </c>
      <c r="Q888" s="23">
        <f t="shared" si="135"/>
        <v>0</v>
      </c>
      <c r="R888" s="26"/>
    </row>
    <row r="889" spans="1:18" x14ac:dyDescent="0.3">
      <c r="A889" s="18">
        <f>IF([1]Agua!A888&gt;0,[1]Agua!A888,"-")</f>
        <v>43296</v>
      </c>
      <c r="B889" s="19">
        <f>IF([1]Agua!B888&gt;0,[1]Agua!B888,"-")</f>
        <v>3.375</v>
      </c>
      <c r="C889" s="21">
        <f t="shared" si="139"/>
        <v>0</v>
      </c>
      <c r="D889" s="20"/>
      <c r="E889" s="20"/>
      <c r="F889" s="21" t="str">
        <f t="shared" si="132"/>
        <v>-</v>
      </c>
      <c r="G889" s="21">
        <f t="shared" si="140"/>
        <v>0</v>
      </c>
      <c r="H889" s="20"/>
      <c r="I889" s="20"/>
      <c r="J889" s="21" t="str">
        <f t="shared" si="133"/>
        <v>-</v>
      </c>
      <c r="K889" s="21">
        <f t="shared" si="136"/>
        <v>0</v>
      </c>
      <c r="L889" s="20"/>
      <c r="M889" s="21" t="str">
        <f t="shared" si="134"/>
        <v>-</v>
      </c>
      <c r="N889" s="25">
        <f t="shared" si="137"/>
        <v>0</v>
      </c>
      <c r="O889" s="22"/>
      <c r="P889" s="23">
        <f t="shared" si="138"/>
        <v>0</v>
      </c>
      <c r="Q889" s="23">
        <f t="shared" si="135"/>
        <v>0</v>
      </c>
      <c r="R889" s="26"/>
    </row>
    <row r="890" spans="1:18" x14ac:dyDescent="0.3">
      <c r="A890" s="18">
        <f>IF([1]Agua!A889&gt;0,[1]Agua!A889,"-")</f>
        <v>43297</v>
      </c>
      <c r="B890" s="19">
        <f>IF([1]Agua!B889&gt;0,[1]Agua!B889,"-")</f>
        <v>3.4166666666666701</v>
      </c>
      <c r="C890" s="21">
        <f t="shared" si="139"/>
        <v>0</v>
      </c>
      <c r="D890" s="20"/>
      <c r="E890" s="20"/>
      <c r="F890" s="21" t="str">
        <f t="shared" si="132"/>
        <v>-</v>
      </c>
      <c r="G890" s="21">
        <f t="shared" si="140"/>
        <v>0</v>
      </c>
      <c r="H890" s="20"/>
      <c r="I890" s="20"/>
      <c r="J890" s="21" t="str">
        <f t="shared" si="133"/>
        <v>-</v>
      </c>
      <c r="K890" s="21">
        <f t="shared" si="136"/>
        <v>0</v>
      </c>
      <c r="L890" s="20"/>
      <c r="M890" s="21" t="str">
        <f t="shared" si="134"/>
        <v>-</v>
      </c>
      <c r="N890" s="25">
        <f t="shared" si="137"/>
        <v>0</v>
      </c>
      <c r="O890" s="22"/>
      <c r="P890" s="23">
        <f t="shared" si="138"/>
        <v>0</v>
      </c>
      <c r="Q890" s="23">
        <f t="shared" si="135"/>
        <v>0</v>
      </c>
      <c r="R890" s="26"/>
    </row>
    <row r="891" spans="1:18" x14ac:dyDescent="0.3">
      <c r="A891" s="18">
        <f>IF([1]Agua!A890&gt;0,[1]Agua!A890,"-")</f>
        <v>43298</v>
      </c>
      <c r="B891" s="19">
        <f>IF([1]Agua!B890&gt;0,[1]Agua!B890,"-")</f>
        <v>3.4583333333333299</v>
      </c>
      <c r="C891" s="21">
        <f t="shared" si="139"/>
        <v>0</v>
      </c>
      <c r="D891" s="20"/>
      <c r="E891" s="20"/>
      <c r="F891" s="21" t="str">
        <f t="shared" si="132"/>
        <v>-</v>
      </c>
      <c r="G891" s="21">
        <f t="shared" si="140"/>
        <v>0</v>
      </c>
      <c r="H891" s="20"/>
      <c r="I891" s="20"/>
      <c r="J891" s="21" t="str">
        <f t="shared" si="133"/>
        <v>-</v>
      </c>
      <c r="K891" s="21">
        <f t="shared" si="136"/>
        <v>0</v>
      </c>
      <c r="L891" s="20"/>
      <c r="M891" s="21" t="str">
        <f t="shared" si="134"/>
        <v>-</v>
      </c>
      <c r="N891" s="25">
        <f t="shared" si="137"/>
        <v>0</v>
      </c>
      <c r="O891" s="22"/>
      <c r="P891" s="23">
        <f t="shared" si="138"/>
        <v>0</v>
      </c>
      <c r="Q891" s="23">
        <f t="shared" si="135"/>
        <v>0</v>
      </c>
      <c r="R891" s="26"/>
    </row>
    <row r="892" spans="1:18" x14ac:dyDescent="0.3">
      <c r="A892" s="18">
        <f>IF([1]Agua!A891&gt;0,[1]Agua!A891,"-")</f>
        <v>43299</v>
      </c>
      <c r="B892" s="19">
        <f>IF([1]Agua!B891&gt;0,[1]Agua!B891,"-")</f>
        <v>3.5</v>
      </c>
      <c r="C892" s="21">
        <f t="shared" si="139"/>
        <v>0</v>
      </c>
      <c r="D892" s="20"/>
      <c r="E892" s="20"/>
      <c r="F892" s="21" t="str">
        <f t="shared" si="132"/>
        <v>-</v>
      </c>
      <c r="G892" s="21">
        <f t="shared" si="140"/>
        <v>0</v>
      </c>
      <c r="H892" s="20"/>
      <c r="I892" s="20"/>
      <c r="J892" s="21" t="str">
        <f t="shared" si="133"/>
        <v>-</v>
      </c>
      <c r="K892" s="21">
        <f t="shared" si="136"/>
        <v>0</v>
      </c>
      <c r="L892" s="20"/>
      <c r="M892" s="21" t="str">
        <f t="shared" si="134"/>
        <v>-</v>
      </c>
      <c r="N892" s="25">
        <f t="shared" si="137"/>
        <v>0</v>
      </c>
      <c r="O892" s="22"/>
      <c r="P892" s="23">
        <f t="shared" si="138"/>
        <v>0</v>
      </c>
      <c r="Q892" s="23">
        <f t="shared" si="135"/>
        <v>0</v>
      </c>
      <c r="R892" s="26"/>
    </row>
    <row r="893" spans="1:18" x14ac:dyDescent="0.3">
      <c r="A893" s="18">
        <f>IF([1]Agua!A892&gt;0,[1]Agua!A892,"-")</f>
        <v>43300</v>
      </c>
      <c r="B893" s="19">
        <f>IF([1]Agua!B892&gt;0,[1]Agua!B892,"-")</f>
        <v>3.5416666666666701</v>
      </c>
      <c r="C893" s="21">
        <f t="shared" si="139"/>
        <v>0</v>
      </c>
      <c r="D893" s="20"/>
      <c r="E893" s="20"/>
      <c r="F893" s="21" t="str">
        <f t="shared" si="132"/>
        <v>-</v>
      </c>
      <c r="G893" s="21">
        <f t="shared" si="140"/>
        <v>0</v>
      </c>
      <c r="H893" s="20"/>
      <c r="I893" s="20"/>
      <c r="J893" s="21" t="str">
        <f t="shared" si="133"/>
        <v>-</v>
      </c>
      <c r="K893" s="21">
        <f t="shared" si="136"/>
        <v>0</v>
      </c>
      <c r="L893" s="20"/>
      <c r="M893" s="21" t="str">
        <f t="shared" si="134"/>
        <v>-</v>
      </c>
      <c r="N893" s="25">
        <f t="shared" si="137"/>
        <v>0</v>
      </c>
      <c r="O893" s="22"/>
      <c r="P893" s="23">
        <f t="shared" si="138"/>
        <v>0</v>
      </c>
      <c r="Q893" s="23">
        <f t="shared" si="135"/>
        <v>0</v>
      </c>
      <c r="R893" s="26"/>
    </row>
    <row r="894" spans="1:18" x14ac:dyDescent="0.3">
      <c r="A894" s="18">
        <f>IF([1]Agua!A893&gt;0,[1]Agua!A893,"-")</f>
        <v>43301</v>
      </c>
      <c r="B894" s="19">
        <f>IF([1]Agua!B893&gt;0,[1]Agua!B893,"-")</f>
        <v>3.5833333333333299</v>
      </c>
      <c r="C894" s="21">
        <f t="shared" si="139"/>
        <v>0</v>
      </c>
      <c r="D894" s="20"/>
      <c r="E894" s="20"/>
      <c r="F894" s="21" t="str">
        <f t="shared" si="132"/>
        <v>-</v>
      </c>
      <c r="G894" s="21">
        <f t="shared" si="140"/>
        <v>0</v>
      </c>
      <c r="H894" s="20"/>
      <c r="I894" s="20"/>
      <c r="J894" s="21" t="str">
        <f t="shared" si="133"/>
        <v>-</v>
      </c>
      <c r="K894" s="21">
        <f t="shared" si="136"/>
        <v>0</v>
      </c>
      <c r="L894" s="20"/>
      <c r="M894" s="21" t="str">
        <f t="shared" si="134"/>
        <v>-</v>
      </c>
      <c r="N894" s="25">
        <f t="shared" si="137"/>
        <v>0</v>
      </c>
      <c r="O894" s="22"/>
      <c r="P894" s="23">
        <f t="shared" si="138"/>
        <v>0</v>
      </c>
      <c r="Q894" s="23">
        <f t="shared" si="135"/>
        <v>0</v>
      </c>
      <c r="R894" s="26"/>
    </row>
    <row r="895" spans="1:18" x14ac:dyDescent="0.3">
      <c r="A895" s="18">
        <f>IF([1]Agua!A894&gt;0,[1]Agua!A894,"-")</f>
        <v>43302</v>
      </c>
      <c r="B895" s="19">
        <f>IF([1]Agua!B894&gt;0,[1]Agua!B894,"-")</f>
        <v>3.625</v>
      </c>
      <c r="C895" s="21">
        <f t="shared" si="139"/>
        <v>0</v>
      </c>
      <c r="D895" s="20"/>
      <c r="E895" s="20"/>
      <c r="F895" s="21" t="str">
        <f t="shared" si="132"/>
        <v>-</v>
      </c>
      <c r="G895" s="21">
        <f t="shared" si="140"/>
        <v>0</v>
      </c>
      <c r="H895" s="20"/>
      <c r="I895" s="20"/>
      <c r="J895" s="21" t="str">
        <f t="shared" si="133"/>
        <v>-</v>
      </c>
      <c r="K895" s="21">
        <f t="shared" si="136"/>
        <v>0</v>
      </c>
      <c r="L895" s="20"/>
      <c r="M895" s="21" t="str">
        <f t="shared" si="134"/>
        <v>-</v>
      </c>
      <c r="N895" s="25">
        <f t="shared" si="137"/>
        <v>0</v>
      </c>
      <c r="O895" s="22"/>
      <c r="P895" s="23">
        <f t="shared" si="138"/>
        <v>0</v>
      </c>
      <c r="Q895" s="23">
        <f t="shared" si="135"/>
        <v>0</v>
      </c>
      <c r="R895" s="26"/>
    </row>
    <row r="896" spans="1:18" x14ac:dyDescent="0.3">
      <c r="A896" s="18">
        <f>IF([1]Agua!A895&gt;0,[1]Agua!A895,"-")</f>
        <v>43303</v>
      </c>
      <c r="B896" s="19">
        <f>IF([1]Agua!B895&gt;0,[1]Agua!B895,"-")</f>
        <v>3.6666666666666701</v>
      </c>
      <c r="C896" s="21">
        <f t="shared" si="139"/>
        <v>0</v>
      </c>
      <c r="D896" s="20"/>
      <c r="E896" s="20"/>
      <c r="F896" s="21" t="str">
        <f t="shared" si="132"/>
        <v>-</v>
      </c>
      <c r="G896" s="21">
        <f t="shared" si="140"/>
        <v>0</v>
      </c>
      <c r="H896" s="20"/>
      <c r="I896" s="20"/>
      <c r="J896" s="21" t="str">
        <f t="shared" si="133"/>
        <v>-</v>
      </c>
      <c r="K896" s="21">
        <f t="shared" si="136"/>
        <v>0</v>
      </c>
      <c r="L896" s="20"/>
      <c r="M896" s="21" t="str">
        <f t="shared" si="134"/>
        <v>-</v>
      </c>
      <c r="N896" s="25">
        <f t="shared" si="137"/>
        <v>0</v>
      </c>
      <c r="O896" s="22"/>
      <c r="P896" s="23">
        <f t="shared" si="138"/>
        <v>0</v>
      </c>
      <c r="Q896" s="23">
        <f t="shared" si="135"/>
        <v>0</v>
      </c>
      <c r="R896" s="26"/>
    </row>
    <row r="897" spans="1:18" x14ac:dyDescent="0.3">
      <c r="A897" s="18">
        <f>IF([1]Agua!A896&gt;0,[1]Agua!A896,"-")</f>
        <v>43304</v>
      </c>
      <c r="B897" s="19">
        <f>IF([1]Agua!B896&gt;0,[1]Agua!B896,"-")</f>
        <v>3.7083333333333299</v>
      </c>
      <c r="C897" s="21">
        <f t="shared" si="139"/>
        <v>0</v>
      </c>
      <c r="D897" s="20"/>
      <c r="E897" s="20"/>
      <c r="F897" s="21" t="str">
        <f t="shared" si="132"/>
        <v>-</v>
      </c>
      <c r="G897" s="21">
        <f t="shared" si="140"/>
        <v>0</v>
      </c>
      <c r="H897" s="20"/>
      <c r="I897" s="20"/>
      <c r="J897" s="21" t="str">
        <f t="shared" si="133"/>
        <v>-</v>
      </c>
      <c r="K897" s="21">
        <f t="shared" si="136"/>
        <v>0</v>
      </c>
      <c r="L897" s="20"/>
      <c r="M897" s="21" t="str">
        <f t="shared" si="134"/>
        <v>-</v>
      </c>
      <c r="N897" s="25">
        <f t="shared" si="137"/>
        <v>0</v>
      </c>
      <c r="O897" s="22"/>
      <c r="P897" s="23">
        <f t="shared" si="138"/>
        <v>0</v>
      </c>
      <c r="Q897" s="23">
        <f t="shared" si="135"/>
        <v>0</v>
      </c>
      <c r="R897" s="26"/>
    </row>
    <row r="898" spans="1:18" x14ac:dyDescent="0.3">
      <c r="A898" s="18">
        <f>IF([1]Agua!A897&gt;0,[1]Agua!A897,"-")</f>
        <v>43305</v>
      </c>
      <c r="B898" s="19">
        <f>IF([1]Agua!B897&gt;0,[1]Agua!B897,"-")</f>
        <v>3.75</v>
      </c>
      <c r="C898" s="21">
        <f t="shared" si="139"/>
        <v>0</v>
      </c>
      <c r="D898" s="20"/>
      <c r="E898" s="20"/>
      <c r="F898" s="21" t="str">
        <f t="shared" si="132"/>
        <v>-</v>
      </c>
      <c r="G898" s="21">
        <f t="shared" si="140"/>
        <v>0</v>
      </c>
      <c r="H898" s="20"/>
      <c r="I898" s="20"/>
      <c r="J898" s="21" t="str">
        <f t="shared" si="133"/>
        <v>-</v>
      </c>
      <c r="K898" s="21">
        <f t="shared" si="136"/>
        <v>0</v>
      </c>
      <c r="L898" s="20"/>
      <c r="M898" s="21" t="str">
        <f t="shared" si="134"/>
        <v>-</v>
      </c>
      <c r="N898" s="25">
        <f t="shared" si="137"/>
        <v>0</v>
      </c>
      <c r="O898" s="22"/>
      <c r="P898" s="23">
        <f t="shared" si="138"/>
        <v>0</v>
      </c>
      <c r="Q898" s="23">
        <f t="shared" si="135"/>
        <v>0</v>
      </c>
      <c r="R898" s="26"/>
    </row>
    <row r="899" spans="1:18" x14ac:dyDescent="0.3">
      <c r="A899" s="18">
        <f>IF([1]Agua!A898&gt;0,[1]Agua!A898,"-")</f>
        <v>43306</v>
      </c>
      <c r="B899" s="19">
        <f>IF([1]Agua!B898&gt;0,[1]Agua!B898,"-")</f>
        <v>3.7916666666666701</v>
      </c>
      <c r="C899" s="21">
        <f t="shared" si="139"/>
        <v>0</v>
      </c>
      <c r="D899" s="20"/>
      <c r="E899" s="20"/>
      <c r="F899" s="21" t="str">
        <f t="shared" si="132"/>
        <v>-</v>
      </c>
      <c r="G899" s="21">
        <f t="shared" si="140"/>
        <v>0</v>
      </c>
      <c r="H899" s="20"/>
      <c r="I899" s="20"/>
      <c r="J899" s="21" t="str">
        <f t="shared" si="133"/>
        <v>-</v>
      </c>
      <c r="K899" s="21">
        <f t="shared" si="136"/>
        <v>0</v>
      </c>
      <c r="L899" s="20"/>
      <c r="M899" s="21" t="str">
        <f t="shared" si="134"/>
        <v>-</v>
      </c>
      <c r="N899" s="25">
        <f t="shared" si="137"/>
        <v>0</v>
      </c>
      <c r="O899" s="22"/>
      <c r="P899" s="23">
        <f t="shared" si="138"/>
        <v>0</v>
      </c>
      <c r="Q899" s="23">
        <f t="shared" si="135"/>
        <v>0</v>
      </c>
      <c r="R899" s="26"/>
    </row>
    <row r="900" spans="1:18" x14ac:dyDescent="0.3">
      <c r="A900" s="18">
        <f>IF([1]Agua!A899&gt;0,[1]Agua!A899,"-")</f>
        <v>43307</v>
      </c>
      <c r="B900" s="19">
        <f>IF([1]Agua!B899&gt;0,[1]Agua!B899,"-")</f>
        <v>3.8333333333333299</v>
      </c>
      <c r="C900" s="21">
        <f t="shared" si="139"/>
        <v>0</v>
      </c>
      <c r="D900" s="20"/>
      <c r="E900" s="20"/>
      <c r="F900" s="21" t="str">
        <f t="shared" si="132"/>
        <v>-</v>
      </c>
      <c r="G900" s="21">
        <f t="shared" si="140"/>
        <v>0</v>
      </c>
      <c r="H900" s="20"/>
      <c r="I900" s="20"/>
      <c r="J900" s="21" t="str">
        <f t="shared" si="133"/>
        <v>-</v>
      </c>
      <c r="K900" s="21">
        <f t="shared" si="136"/>
        <v>0</v>
      </c>
      <c r="L900" s="20"/>
      <c r="M900" s="21" t="str">
        <f t="shared" si="134"/>
        <v>-</v>
      </c>
      <c r="N900" s="25">
        <f t="shared" si="137"/>
        <v>0</v>
      </c>
      <c r="O900" s="22"/>
      <c r="P900" s="23">
        <f t="shared" si="138"/>
        <v>0</v>
      </c>
      <c r="Q900" s="23">
        <f t="shared" si="135"/>
        <v>0</v>
      </c>
      <c r="R900" s="26"/>
    </row>
    <row r="901" spans="1:18" x14ac:dyDescent="0.3">
      <c r="A901" s="18">
        <f>IF([1]Agua!A900&gt;0,[1]Agua!A900,"-")</f>
        <v>43308</v>
      </c>
      <c r="B901" s="19">
        <f>IF([1]Agua!B900&gt;0,[1]Agua!B900,"-")</f>
        <v>3.875</v>
      </c>
      <c r="C901" s="21">
        <f t="shared" si="139"/>
        <v>0</v>
      </c>
      <c r="D901" s="20"/>
      <c r="E901" s="20"/>
      <c r="F901" s="21" t="str">
        <f t="shared" si="132"/>
        <v>-</v>
      </c>
      <c r="G901" s="21">
        <f t="shared" si="140"/>
        <v>0</v>
      </c>
      <c r="H901" s="20"/>
      <c r="I901" s="20"/>
      <c r="J901" s="21" t="str">
        <f t="shared" si="133"/>
        <v>-</v>
      </c>
      <c r="K901" s="21">
        <f t="shared" si="136"/>
        <v>0</v>
      </c>
      <c r="L901" s="20"/>
      <c r="M901" s="21" t="str">
        <f t="shared" si="134"/>
        <v>-</v>
      </c>
      <c r="N901" s="25">
        <f t="shared" si="137"/>
        <v>0</v>
      </c>
      <c r="O901" s="22"/>
      <c r="P901" s="23">
        <f t="shared" si="138"/>
        <v>0</v>
      </c>
      <c r="Q901" s="23">
        <f t="shared" si="135"/>
        <v>0</v>
      </c>
      <c r="R901" s="26"/>
    </row>
    <row r="902" spans="1:18" x14ac:dyDescent="0.3">
      <c r="A902" s="18">
        <f>IF([1]Agua!A901&gt;0,[1]Agua!A901,"-")</f>
        <v>43309</v>
      </c>
      <c r="B902" s="19">
        <f>IF([1]Agua!B901&gt;0,[1]Agua!B901,"-")</f>
        <v>3.9166666666666701</v>
      </c>
      <c r="C902" s="21">
        <f t="shared" si="139"/>
        <v>0</v>
      </c>
      <c r="D902" s="20"/>
      <c r="E902" s="20"/>
      <c r="F902" s="21" t="str">
        <f t="shared" si="132"/>
        <v>-</v>
      </c>
      <c r="G902" s="21">
        <f t="shared" si="140"/>
        <v>0</v>
      </c>
      <c r="H902" s="20"/>
      <c r="I902" s="20"/>
      <c r="J902" s="21" t="str">
        <f t="shared" si="133"/>
        <v>-</v>
      </c>
      <c r="K902" s="21">
        <f t="shared" si="136"/>
        <v>0</v>
      </c>
      <c r="L902" s="20"/>
      <c r="M902" s="21" t="str">
        <f t="shared" si="134"/>
        <v>-</v>
      </c>
      <c r="N902" s="25">
        <f t="shared" si="137"/>
        <v>0</v>
      </c>
      <c r="O902" s="22"/>
      <c r="P902" s="23">
        <f t="shared" si="138"/>
        <v>0</v>
      </c>
      <c r="Q902" s="23">
        <f t="shared" si="135"/>
        <v>0</v>
      </c>
      <c r="R902" s="26"/>
    </row>
    <row r="903" spans="1:18" x14ac:dyDescent="0.3">
      <c r="A903" s="18">
        <f>IF([1]Agua!A902&gt;0,[1]Agua!A902,"-")</f>
        <v>43310</v>
      </c>
      <c r="B903" s="19">
        <f>IF([1]Agua!B902&gt;0,[1]Agua!B902,"-")</f>
        <v>3.9583333333333299</v>
      </c>
      <c r="C903" s="21">
        <f t="shared" si="139"/>
        <v>0</v>
      </c>
      <c r="D903" s="20"/>
      <c r="E903" s="20"/>
      <c r="F903" s="21" t="str">
        <f t="shared" si="132"/>
        <v>-</v>
      </c>
      <c r="G903" s="21">
        <f t="shared" si="140"/>
        <v>0</v>
      </c>
      <c r="H903" s="20"/>
      <c r="I903" s="20"/>
      <c r="J903" s="21" t="str">
        <f t="shared" si="133"/>
        <v>-</v>
      </c>
      <c r="K903" s="21">
        <f t="shared" si="136"/>
        <v>0</v>
      </c>
      <c r="L903" s="20"/>
      <c r="M903" s="21" t="str">
        <f t="shared" si="134"/>
        <v>-</v>
      </c>
      <c r="N903" s="25">
        <f t="shared" si="137"/>
        <v>0</v>
      </c>
      <c r="O903" s="22"/>
      <c r="P903" s="23">
        <f t="shared" si="138"/>
        <v>0</v>
      </c>
      <c r="Q903" s="23">
        <f t="shared" si="135"/>
        <v>0</v>
      </c>
      <c r="R903" s="26"/>
    </row>
    <row r="904" spans="1:18" x14ac:dyDescent="0.3">
      <c r="A904" s="18">
        <f>IF([1]Agua!A903&gt;0,[1]Agua!A903,"-")</f>
        <v>43311</v>
      </c>
      <c r="B904" s="19">
        <f>IF([1]Agua!B903&gt;0,[1]Agua!B903,"-")</f>
        <v>4</v>
      </c>
      <c r="C904" s="21">
        <f t="shared" si="139"/>
        <v>0</v>
      </c>
      <c r="D904" s="20"/>
      <c r="E904" s="20"/>
      <c r="F904" s="21" t="str">
        <f t="shared" ref="F904:F926" si="141">IF(D904&gt;0,C904-D904,"-")</f>
        <v>-</v>
      </c>
      <c r="G904" s="21">
        <f t="shared" si="140"/>
        <v>0</v>
      </c>
      <c r="H904" s="20"/>
      <c r="I904" s="20"/>
      <c r="J904" s="21" t="str">
        <f t="shared" ref="J904:J926" si="142">IF(H904&gt;0,G904-H904,"-")</f>
        <v>-</v>
      </c>
      <c r="K904" s="21">
        <f t="shared" si="136"/>
        <v>0</v>
      </c>
      <c r="L904" s="20"/>
      <c r="M904" s="21" t="str">
        <f t="shared" ref="M904:M926" si="143">IF(L904&gt;0,K904-L904,"-")</f>
        <v>-</v>
      </c>
      <c r="N904" s="25">
        <f t="shared" si="137"/>
        <v>0</v>
      </c>
      <c r="O904" s="22"/>
      <c r="P904" s="23">
        <f t="shared" si="138"/>
        <v>0</v>
      </c>
      <c r="Q904" s="23">
        <f t="shared" ref="Q904:Q926" si="144">IF(P904&gt;0,P904*360,0)</f>
        <v>0</v>
      </c>
      <c r="R904" s="26"/>
    </row>
    <row r="905" spans="1:18" x14ac:dyDescent="0.3">
      <c r="A905" s="18"/>
      <c r="B905" s="19"/>
      <c r="C905" s="21"/>
      <c r="D905" s="20"/>
      <c r="E905" s="20"/>
      <c r="F905" s="21"/>
      <c r="G905" s="21"/>
      <c r="H905" s="20"/>
      <c r="I905" s="20"/>
      <c r="J905" s="21"/>
      <c r="K905" s="21"/>
      <c r="L905" s="20"/>
      <c r="M905" s="21"/>
      <c r="N905" s="25"/>
      <c r="O905" s="22"/>
      <c r="P905" s="23"/>
      <c r="Q905" s="23"/>
      <c r="R905" s="26"/>
    </row>
    <row r="906" spans="1:18" x14ac:dyDescent="0.3">
      <c r="A906" s="18"/>
      <c r="B906" s="19"/>
      <c r="C906" s="21"/>
      <c r="D906" s="20"/>
      <c r="E906" s="20"/>
      <c r="F906" s="21"/>
      <c r="G906" s="21"/>
      <c r="H906" s="20"/>
      <c r="I906" s="20"/>
      <c r="J906" s="21"/>
      <c r="K906" s="21"/>
      <c r="L906" s="20"/>
      <c r="M906" s="21"/>
      <c r="N906" s="25"/>
      <c r="O906" s="22"/>
      <c r="P906" s="23"/>
      <c r="Q906" s="23"/>
      <c r="R906" s="26"/>
    </row>
    <row r="907" spans="1:18" x14ac:dyDescent="0.3">
      <c r="A907" s="18"/>
      <c r="B907" s="19"/>
      <c r="C907" s="21"/>
      <c r="D907" s="20"/>
      <c r="E907" s="20"/>
      <c r="F907" s="21"/>
      <c r="G907" s="21"/>
      <c r="H907" s="20"/>
      <c r="I907" s="20"/>
      <c r="J907" s="21"/>
      <c r="K907" s="21"/>
      <c r="L907" s="20"/>
      <c r="M907" s="21"/>
      <c r="N907" s="25"/>
      <c r="O907" s="22"/>
      <c r="P907" s="23"/>
      <c r="Q907" s="23"/>
      <c r="R907" s="26"/>
    </row>
    <row r="908" spans="1:18" x14ac:dyDescent="0.3">
      <c r="A908" s="18"/>
      <c r="B908" s="19"/>
      <c r="C908" s="21"/>
      <c r="D908" s="20"/>
      <c r="E908" s="20"/>
      <c r="F908" s="21"/>
      <c r="G908" s="21"/>
      <c r="H908" s="20"/>
      <c r="I908" s="20"/>
      <c r="J908" s="21"/>
      <c r="K908" s="21"/>
      <c r="L908" s="20"/>
      <c r="M908" s="21"/>
      <c r="N908" s="25"/>
      <c r="O908" s="22"/>
      <c r="P908" s="23"/>
      <c r="Q908" s="23"/>
      <c r="R908" s="26"/>
    </row>
    <row r="909" spans="1:18" x14ac:dyDescent="0.3">
      <c r="A909" s="18"/>
      <c r="B909" s="19"/>
      <c r="C909" s="21"/>
      <c r="D909" s="20"/>
      <c r="E909" s="20"/>
      <c r="F909" s="21"/>
      <c r="G909" s="21"/>
      <c r="H909" s="20"/>
      <c r="I909" s="20"/>
      <c r="J909" s="21"/>
      <c r="K909" s="21"/>
      <c r="L909" s="20"/>
      <c r="M909" s="21"/>
      <c r="N909" s="25"/>
      <c r="O909" s="22"/>
      <c r="P909" s="23"/>
      <c r="Q909" s="23"/>
      <c r="R909" s="26"/>
    </row>
    <row r="910" spans="1:18" x14ac:dyDescent="0.3">
      <c r="A910" s="18"/>
      <c r="B910" s="19"/>
      <c r="C910" s="21"/>
      <c r="D910" s="20"/>
      <c r="E910" s="20"/>
      <c r="F910" s="21"/>
      <c r="G910" s="21"/>
      <c r="H910" s="20"/>
      <c r="I910" s="20"/>
      <c r="J910" s="21"/>
      <c r="K910" s="21"/>
      <c r="L910" s="20"/>
      <c r="M910" s="21"/>
      <c r="N910" s="25"/>
      <c r="O910" s="22"/>
      <c r="P910" s="23"/>
      <c r="Q910" s="23"/>
      <c r="R910" s="26"/>
    </row>
    <row r="911" spans="1:18" x14ac:dyDescent="0.3">
      <c r="A911" s="18"/>
      <c r="B911" s="19"/>
      <c r="C911" s="21"/>
      <c r="D911" s="20"/>
      <c r="E911" s="20"/>
      <c r="F911" s="21"/>
      <c r="G911" s="21"/>
      <c r="H911" s="20"/>
      <c r="I911" s="20"/>
      <c r="J911" s="21"/>
      <c r="K911" s="21"/>
      <c r="L911" s="20"/>
      <c r="M911" s="21"/>
      <c r="N911" s="25"/>
      <c r="O911" s="22"/>
      <c r="P911" s="23"/>
      <c r="Q911" s="23"/>
      <c r="R911" s="26"/>
    </row>
    <row r="912" spans="1:18" x14ac:dyDescent="0.3">
      <c r="A912" s="18"/>
      <c r="B912" s="19"/>
      <c r="C912" s="21"/>
      <c r="D912" s="20"/>
      <c r="E912" s="20"/>
      <c r="F912" s="21"/>
      <c r="G912" s="21"/>
      <c r="H912" s="20"/>
      <c r="I912" s="20"/>
      <c r="J912" s="21"/>
      <c r="K912" s="21"/>
      <c r="L912" s="20"/>
      <c r="M912" s="21"/>
      <c r="N912" s="25"/>
      <c r="O912" s="22"/>
      <c r="P912" s="23"/>
      <c r="Q912" s="23"/>
      <c r="R912" s="26"/>
    </row>
    <row r="913" spans="1:18" x14ac:dyDescent="0.3">
      <c r="A913" s="18"/>
      <c r="B913" s="19"/>
      <c r="C913" s="21"/>
      <c r="D913" s="20"/>
      <c r="E913" s="20"/>
      <c r="F913" s="21"/>
      <c r="G913" s="21"/>
      <c r="H913" s="20"/>
      <c r="I913" s="20"/>
      <c r="J913" s="21"/>
      <c r="K913" s="21"/>
      <c r="L913" s="20"/>
      <c r="M913" s="21"/>
      <c r="N913" s="25"/>
      <c r="O913" s="22"/>
      <c r="P913" s="23"/>
      <c r="Q913" s="23"/>
      <c r="R913" s="26"/>
    </row>
    <row r="914" spans="1:18" x14ac:dyDescent="0.3">
      <c r="A914" s="18"/>
      <c r="B914" s="19"/>
      <c r="C914" s="21"/>
      <c r="D914" s="20"/>
      <c r="E914" s="20"/>
      <c r="F914" s="21"/>
      <c r="G914" s="21"/>
      <c r="H914" s="20"/>
      <c r="I914" s="20"/>
      <c r="J914" s="21"/>
      <c r="K914" s="21"/>
      <c r="L914" s="20"/>
      <c r="M914" s="21"/>
      <c r="N914" s="25"/>
      <c r="O914" s="22"/>
      <c r="P914" s="23"/>
      <c r="Q914" s="23"/>
      <c r="R914" s="26"/>
    </row>
    <row r="915" spans="1:18" x14ac:dyDescent="0.3">
      <c r="A915" s="18"/>
      <c r="B915" s="19"/>
      <c r="C915" s="21"/>
      <c r="D915" s="20"/>
      <c r="E915" s="20"/>
      <c r="F915" s="21"/>
      <c r="G915" s="21"/>
      <c r="H915" s="20"/>
      <c r="I915" s="20"/>
      <c r="J915" s="21"/>
      <c r="K915" s="21"/>
      <c r="L915" s="20"/>
      <c r="M915" s="21"/>
      <c r="N915" s="25"/>
      <c r="O915" s="22"/>
      <c r="P915" s="23"/>
      <c r="Q915" s="23"/>
      <c r="R915" s="26"/>
    </row>
    <row r="916" spans="1:18" x14ac:dyDescent="0.3">
      <c r="A916" s="18"/>
      <c r="B916" s="19"/>
      <c r="C916" s="21"/>
      <c r="D916" s="20"/>
      <c r="E916" s="20"/>
      <c r="F916" s="21"/>
      <c r="G916" s="21"/>
      <c r="H916" s="20"/>
      <c r="I916" s="20"/>
      <c r="J916" s="21"/>
      <c r="K916" s="21"/>
      <c r="L916" s="20"/>
      <c r="M916" s="21"/>
      <c r="N916" s="25"/>
      <c r="O916" s="22"/>
      <c r="P916" s="23"/>
      <c r="Q916" s="23"/>
      <c r="R916" s="26"/>
    </row>
    <row r="917" spans="1:18" x14ac:dyDescent="0.3">
      <c r="A917" s="18"/>
      <c r="B917" s="19"/>
      <c r="C917" s="21"/>
      <c r="D917" s="20"/>
      <c r="E917" s="20"/>
      <c r="F917" s="21"/>
      <c r="G917" s="21"/>
      <c r="H917" s="20"/>
      <c r="I917" s="20"/>
      <c r="J917" s="21"/>
      <c r="K917" s="21"/>
      <c r="L917" s="20"/>
      <c r="M917" s="21"/>
      <c r="N917" s="25"/>
      <c r="O917" s="22"/>
      <c r="P917" s="23"/>
      <c r="Q917" s="23"/>
      <c r="R917" s="26"/>
    </row>
    <row r="918" spans="1:18" x14ac:dyDescent="0.3">
      <c r="A918" s="18"/>
      <c r="B918" s="19"/>
      <c r="C918" s="21"/>
      <c r="D918" s="20"/>
      <c r="E918" s="20"/>
      <c r="F918" s="21"/>
      <c r="G918" s="21"/>
      <c r="H918" s="20"/>
      <c r="I918" s="20"/>
      <c r="J918" s="21"/>
      <c r="K918" s="21"/>
      <c r="L918" s="20"/>
      <c r="M918" s="21"/>
      <c r="N918" s="25"/>
      <c r="O918" s="22"/>
      <c r="P918" s="23"/>
      <c r="Q918" s="23"/>
      <c r="R918" s="26"/>
    </row>
    <row r="919" spans="1:18" x14ac:dyDescent="0.3">
      <c r="A919" s="18"/>
      <c r="B919" s="19"/>
      <c r="C919" s="21"/>
      <c r="D919" s="20"/>
      <c r="E919" s="20"/>
      <c r="F919" s="21"/>
      <c r="G919" s="21"/>
      <c r="H919" s="20"/>
      <c r="I919" s="20"/>
      <c r="J919" s="21"/>
      <c r="K919" s="21"/>
      <c r="L919" s="20"/>
      <c r="M919" s="21"/>
      <c r="N919" s="25"/>
      <c r="O919" s="22"/>
      <c r="P919" s="23"/>
      <c r="Q919" s="23"/>
      <c r="R919" s="26"/>
    </row>
    <row r="920" spans="1:18" x14ac:dyDescent="0.3">
      <c r="A920" s="18"/>
      <c r="B920" s="19"/>
      <c r="C920" s="21"/>
      <c r="D920" s="20"/>
      <c r="E920" s="20"/>
      <c r="F920" s="21"/>
      <c r="G920" s="21"/>
      <c r="H920" s="20"/>
      <c r="I920" s="20"/>
      <c r="J920" s="21"/>
      <c r="K920" s="21"/>
      <c r="L920" s="20"/>
      <c r="M920" s="21"/>
      <c r="N920" s="25"/>
      <c r="O920" s="22"/>
      <c r="P920" s="23"/>
      <c r="Q920" s="23"/>
      <c r="R920" s="26"/>
    </row>
    <row r="921" spans="1:18" x14ac:dyDescent="0.3">
      <c r="A921" s="18"/>
      <c r="B921" s="19"/>
      <c r="C921" s="21"/>
      <c r="D921" s="20"/>
      <c r="E921" s="20"/>
      <c r="F921" s="21"/>
      <c r="G921" s="21"/>
      <c r="H921" s="20"/>
      <c r="I921" s="20"/>
      <c r="J921" s="21"/>
      <c r="K921" s="21"/>
      <c r="L921" s="20"/>
      <c r="M921" s="21"/>
      <c r="N921" s="25"/>
      <c r="O921" s="22"/>
      <c r="P921" s="23"/>
      <c r="Q921" s="23"/>
      <c r="R921" s="26"/>
    </row>
    <row r="922" spans="1:18" x14ac:dyDescent="0.3">
      <c r="A922" s="18"/>
      <c r="B922" s="19"/>
      <c r="C922" s="21"/>
      <c r="D922" s="20"/>
      <c r="E922" s="20"/>
      <c r="F922" s="21"/>
      <c r="G922" s="21"/>
      <c r="H922" s="20"/>
      <c r="I922" s="20"/>
      <c r="J922" s="21"/>
      <c r="K922" s="21"/>
      <c r="L922" s="20"/>
      <c r="M922" s="21"/>
      <c r="N922" s="25"/>
      <c r="O922" s="22"/>
      <c r="P922" s="23"/>
      <c r="Q922" s="23"/>
      <c r="R922" s="26"/>
    </row>
    <row r="923" spans="1:18" x14ac:dyDescent="0.3">
      <c r="A923" s="18"/>
      <c r="B923" s="19"/>
      <c r="C923" s="21"/>
      <c r="D923" s="20"/>
      <c r="E923" s="20"/>
      <c r="F923" s="21"/>
      <c r="G923" s="21"/>
      <c r="H923" s="20"/>
      <c r="I923" s="20"/>
      <c r="J923" s="21"/>
      <c r="K923" s="21"/>
      <c r="L923" s="20"/>
      <c r="M923" s="21"/>
      <c r="N923" s="25"/>
      <c r="O923" s="22"/>
      <c r="P923" s="23"/>
      <c r="Q923" s="23"/>
      <c r="R923" s="26"/>
    </row>
    <row r="924" spans="1:18" x14ac:dyDescent="0.3">
      <c r="A924" s="18"/>
      <c r="B924" s="19"/>
      <c r="C924" s="21"/>
      <c r="D924" s="20"/>
      <c r="E924" s="20"/>
      <c r="F924" s="21"/>
      <c r="G924" s="21"/>
      <c r="H924" s="20"/>
      <c r="I924" s="20"/>
      <c r="J924" s="21"/>
      <c r="K924" s="21"/>
      <c r="L924" s="20"/>
      <c r="M924" s="21"/>
      <c r="N924" s="25"/>
      <c r="O924" s="22"/>
      <c r="P924" s="23"/>
      <c r="Q924" s="23"/>
      <c r="R924" s="26"/>
    </row>
    <row r="925" spans="1:18" x14ac:dyDescent="0.3">
      <c r="A925" s="18"/>
      <c r="B925" s="19"/>
      <c r="C925" s="21"/>
      <c r="D925" s="20"/>
      <c r="E925" s="20"/>
      <c r="F925" s="21"/>
      <c r="G925" s="21"/>
      <c r="H925" s="20"/>
      <c r="I925" s="20"/>
      <c r="J925" s="21"/>
      <c r="K925" s="21"/>
      <c r="L925" s="20"/>
      <c r="M925" s="21"/>
      <c r="N925" s="25"/>
      <c r="O925" s="22"/>
      <c r="P925" s="23"/>
      <c r="Q925" s="23"/>
      <c r="R925" s="26"/>
    </row>
    <row r="926" spans="1:18" x14ac:dyDescent="0.3">
      <c r="A926" s="18"/>
      <c r="B926" s="19"/>
      <c r="C926" s="21"/>
      <c r="D926" s="20"/>
      <c r="E926" s="20"/>
      <c r="F926" s="21"/>
      <c r="G926" s="21"/>
      <c r="H926" s="20"/>
      <c r="I926" s="20"/>
      <c r="J926" s="21"/>
      <c r="K926" s="21"/>
      <c r="L926" s="20"/>
      <c r="M926" s="21"/>
      <c r="N926" s="25"/>
      <c r="O926" s="22"/>
      <c r="P926" s="23"/>
      <c r="Q926" s="23"/>
      <c r="R926" s="26"/>
    </row>
    <row r="927" spans="1:18" x14ac:dyDescent="0.3">
      <c r="A927" s="18"/>
      <c r="B927" s="19"/>
      <c r="C927" s="21"/>
      <c r="D927" s="20"/>
      <c r="E927" s="20"/>
      <c r="F927" s="21"/>
      <c r="G927" s="21"/>
      <c r="H927" s="20"/>
      <c r="I927" s="20"/>
      <c r="J927" s="21"/>
      <c r="K927" s="21"/>
      <c r="L927" s="20"/>
      <c r="M927" s="21"/>
      <c r="N927" s="25"/>
      <c r="O927" s="22"/>
      <c r="P927" s="23"/>
      <c r="Q927" s="23"/>
      <c r="R927" s="26"/>
    </row>
    <row r="928" spans="1:18" x14ac:dyDescent="0.3">
      <c r="A928" s="18"/>
      <c r="B928" s="19"/>
      <c r="C928" s="21"/>
      <c r="D928" s="20"/>
      <c r="E928" s="20"/>
      <c r="F928" s="21"/>
      <c r="G928" s="21"/>
      <c r="H928" s="20"/>
      <c r="I928" s="20"/>
      <c r="J928" s="21"/>
      <c r="K928" s="21"/>
      <c r="L928" s="20"/>
      <c r="M928" s="21"/>
      <c r="N928" s="25"/>
      <c r="O928" s="22"/>
      <c r="P928" s="23"/>
      <c r="Q928" s="23"/>
      <c r="R928" s="26"/>
    </row>
    <row r="929" spans="1:18" x14ac:dyDescent="0.3">
      <c r="A929" s="18"/>
      <c r="B929" s="19"/>
      <c r="C929" s="21"/>
      <c r="D929" s="20"/>
      <c r="E929" s="20"/>
      <c r="F929" s="21"/>
      <c r="G929" s="21"/>
      <c r="H929" s="20"/>
      <c r="I929" s="20"/>
      <c r="J929" s="21"/>
      <c r="K929" s="21"/>
      <c r="L929" s="20"/>
      <c r="M929" s="21"/>
      <c r="N929" s="25"/>
      <c r="O929" s="22"/>
      <c r="P929" s="23"/>
      <c r="Q929" s="23"/>
      <c r="R929" s="26"/>
    </row>
    <row r="930" spans="1:18" x14ac:dyDescent="0.3">
      <c r="A930" s="18"/>
      <c r="B930" s="19"/>
      <c r="C930" s="21"/>
      <c r="D930" s="20"/>
      <c r="E930" s="20"/>
      <c r="F930" s="21"/>
      <c r="G930" s="21"/>
      <c r="H930" s="20"/>
      <c r="I930" s="20"/>
      <c r="J930" s="21"/>
      <c r="K930" s="21"/>
      <c r="L930" s="20"/>
      <c r="M930" s="21"/>
      <c r="N930" s="25"/>
      <c r="O930" s="22"/>
      <c r="P930" s="23"/>
      <c r="Q930" s="23"/>
      <c r="R930" s="26"/>
    </row>
    <row r="931" spans="1:18" x14ac:dyDescent="0.3">
      <c r="A931" s="18"/>
      <c r="B931" s="19"/>
      <c r="C931" s="21"/>
      <c r="D931" s="20"/>
      <c r="E931" s="20"/>
      <c r="F931" s="21"/>
      <c r="G931" s="21"/>
      <c r="H931" s="20"/>
      <c r="I931" s="20"/>
      <c r="J931" s="21"/>
      <c r="K931" s="21"/>
      <c r="L931" s="20"/>
      <c r="M931" s="21"/>
      <c r="N931" s="25"/>
      <c r="O931" s="22"/>
      <c r="P931" s="23"/>
      <c r="Q931" s="23"/>
      <c r="R931" s="26"/>
    </row>
    <row r="932" spans="1:18" x14ac:dyDescent="0.3">
      <c r="A932" s="18"/>
      <c r="B932" s="19"/>
      <c r="C932" s="21"/>
      <c r="D932" s="20"/>
      <c r="E932" s="20"/>
      <c r="F932" s="21"/>
      <c r="G932" s="21"/>
      <c r="H932" s="20"/>
      <c r="I932" s="20"/>
      <c r="J932" s="21"/>
      <c r="K932" s="21"/>
      <c r="L932" s="20"/>
      <c r="M932" s="21"/>
      <c r="N932" s="25"/>
      <c r="O932" s="22"/>
      <c r="P932" s="23"/>
      <c r="Q932" s="23"/>
      <c r="R932" s="26"/>
    </row>
    <row r="933" spans="1:18" x14ac:dyDescent="0.3">
      <c r="A933" s="18"/>
      <c r="B933" s="19"/>
      <c r="C933" s="21"/>
      <c r="D933" s="20"/>
      <c r="E933" s="20"/>
      <c r="F933" s="21"/>
      <c r="G933" s="21"/>
      <c r="H933" s="20"/>
      <c r="I933" s="20"/>
      <c r="J933" s="21"/>
      <c r="K933" s="21"/>
      <c r="L933" s="20"/>
      <c r="M933" s="21"/>
      <c r="N933" s="25"/>
      <c r="O933" s="22"/>
      <c r="P933" s="23"/>
      <c r="Q933" s="23"/>
      <c r="R933" s="26"/>
    </row>
    <row r="934" spans="1:18" x14ac:dyDescent="0.3">
      <c r="A934" s="18"/>
      <c r="B934" s="19"/>
      <c r="C934" s="21"/>
      <c r="D934" s="20"/>
      <c r="E934" s="20"/>
      <c r="F934" s="21"/>
      <c r="G934" s="21"/>
      <c r="H934" s="20"/>
      <c r="I934" s="20"/>
      <c r="J934" s="21"/>
      <c r="K934" s="21"/>
      <c r="L934" s="20"/>
      <c r="M934" s="21"/>
      <c r="N934" s="25"/>
      <c r="O934" s="22"/>
      <c r="P934" s="23"/>
      <c r="Q934" s="23"/>
      <c r="R934" s="26"/>
    </row>
    <row r="935" spans="1:18" x14ac:dyDescent="0.3">
      <c r="A935" s="18"/>
      <c r="B935" s="19"/>
      <c r="C935" s="21"/>
      <c r="D935" s="20"/>
      <c r="E935" s="20"/>
      <c r="F935" s="21"/>
      <c r="G935" s="21"/>
      <c r="H935" s="20"/>
      <c r="I935" s="20"/>
      <c r="J935" s="21"/>
      <c r="K935" s="21"/>
      <c r="L935" s="20"/>
      <c r="M935" s="21"/>
      <c r="N935" s="25"/>
      <c r="O935" s="22"/>
      <c r="P935" s="23"/>
      <c r="Q935" s="23"/>
      <c r="R935" s="26"/>
    </row>
    <row r="936" spans="1:18" x14ac:dyDescent="0.3">
      <c r="A936" s="18"/>
      <c r="B936" s="19"/>
      <c r="C936" s="21"/>
      <c r="D936" s="20"/>
      <c r="E936" s="20"/>
      <c r="F936" s="21"/>
      <c r="G936" s="21"/>
      <c r="H936" s="20"/>
      <c r="I936" s="20"/>
      <c r="J936" s="21"/>
      <c r="K936" s="21"/>
      <c r="L936" s="20"/>
      <c r="M936" s="21"/>
      <c r="N936" s="25"/>
      <c r="O936" s="22"/>
      <c r="P936" s="23"/>
      <c r="Q936" s="23"/>
      <c r="R936" s="26"/>
    </row>
    <row r="937" spans="1:18" x14ac:dyDescent="0.3">
      <c r="A937" s="18"/>
      <c r="B937" s="19"/>
      <c r="C937" s="21"/>
      <c r="D937" s="20"/>
      <c r="E937" s="20"/>
      <c r="F937" s="21"/>
      <c r="G937" s="21"/>
      <c r="H937" s="20"/>
      <c r="I937" s="20"/>
      <c r="J937" s="21"/>
      <c r="K937" s="21"/>
      <c r="L937" s="20"/>
      <c r="M937" s="21"/>
      <c r="N937" s="25"/>
      <c r="O937" s="22"/>
      <c r="P937" s="23"/>
      <c r="Q937" s="23"/>
      <c r="R937" s="26"/>
    </row>
    <row r="938" spans="1:18" x14ac:dyDescent="0.3">
      <c r="A938" s="18"/>
      <c r="B938" s="19"/>
      <c r="C938" s="21"/>
      <c r="D938" s="20"/>
      <c r="E938" s="20"/>
      <c r="F938" s="21"/>
      <c r="G938" s="21"/>
      <c r="H938" s="20"/>
      <c r="I938" s="20"/>
      <c r="J938" s="21"/>
      <c r="K938" s="21"/>
      <c r="L938" s="20"/>
      <c r="M938" s="21"/>
      <c r="N938" s="25"/>
      <c r="O938" s="22"/>
      <c r="P938" s="23"/>
      <c r="Q938" s="23"/>
      <c r="R938" s="26"/>
    </row>
    <row r="939" spans="1:18" x14ac:dyDescent="0.3">
      <c r="A939" s="18"/>
      <c r="B939" s="19"/>
      <c r="C939" s="21"/>
      <c r="D939" s="20"/>
      <c r="E939" s="20"/>
      <c r="F939" s="21"/>
      <c r="G939" s="21"/>
      <c r="H939" s="20"/>
      <c r="I939" s="20"/>
      <c r="J939" s="21"/>
      <c r="K939" s="21"/>
      <c r="L939" s="20"/>
      <c r="M939" s="21"/>
      <c r="N939" s="25"/>
      <c r="O939" s="22"/>
      <c r="P939" s="23"/>
      <c r="Q939" s="23"/>
      <c r="R939" s="26"/>
    </row>
    <row r="940" spans="1:18" x14ac:dyDescent="0.3">
      <c r="A940" s="18"/>
      <c r="B940" s="19"/>
      <c r="C940" s="21"/>
      <c r="D940" s="20"/>
      <c r="E940" s="20"/>
      <c r="F940" s="21"/>
      <c r="G940" s="21"/>
      <c r="H940" s="20"/>
      <c r="I940" s="20"/>
      <c r="J940" s="21"/>
      <c r="K940" s="21"/>
      <c r="L940" s="20"/>
      <c r="M940" s="21"/>
      <c r="N940" s="25"/>
      <c r="O940" s="22"/>
      <c r="P940" s="23"/>
      <c r="Q940" s="23"/>
      <c r="R940" s="26"/>
    </row>
    <row r="941" spans="1:18" x14ac:dyDescent="0.3">
      <c r="A941" s="18"/>
      <c r="B941" s="19"/>
      <c r="C941" s="21"/>
      <c r="D941" s="20"/>
      <c r="E941" s="20"/>
      <c r="F941" s="21"/>
      <c r="G941" s="21"/>
      <c r="H941" s="20"/>
      <c r="I941" s="20"/>
      <c r="J941" s="21"/>
      <c r="K941" s="21"/>
      <c r="L941" s="20"/>
      <c r="M941" s="21"/>
      <c r="N941" s="25"/>
      <c r="O941" s="22"/>
      <c r="P941" s="23"/>
      <c r="Q941" s="23"/>
      <c r="R941" s="26"/>
    </row>
    <row r="942" spans="1:18" x14ac:dyDescent="0.3">
      <c r="A942" s="18"/>
      <c r="B942" s="19"/>
      <c r="C942" s="21"/>
      <c r="D942" s="20"/>
      <c r="E942" s="20"/>
      <c r="F942" s="21"/>
      <c r="G942" s="21"/>
      <c r="H942" s="20"/>
      <c r="I942" s="20"/>
      <c r="J942" s="21"/>
      <c r="K942" s="21"/>
      <c r="L942" s="20"/>
      <c r="M942" s="21"/>
      <c r="N942" s="25"/>
      <c r="O942" s="22"/>
      <c r="P942" s="23"/>
      <c r="Q942" s="23"/>
      <c r="R942" s="26"/>
    </row>
    <row r="943" spans="1:18" x14ac:dyDescent="0.3">
      <c r="A943" s="18"/>
      <c r="B943" s="19"/>
      <c r="C943" s="21"/>
      <c r="D943" s="20"/>
      <c r="E943" s="20"/>
      <c r="F943" s="21"/>
      <c r="G943" s="21"/>
      <c r="H943" s="20"/>
      <c r="I943" s="20"/>
      <c r="J943" s="21"/>
      <c r="K943" s="21"/>
      <c r="L943" s="20"/>
      <c r="M943" s="21"/>
      <c r="N943" s="25"/>
      <c r="O943" s="22"/>
      <c r="P943" s="23"/>
      <c r="Q943" s="23"/>
      <c r="R943" s="26"/>
    </row>
    <row r="944" spans="1:18" x14ac:dyDescent="0.3">
      <c r="A944" s="18"/>
      <c r="B944" s="19"/>
      <c r="C944" s="21"/>
      <c r="D944" s="20"/>
      <c r="E944" s="20"/>
      <c r="F944" s="21"/>
      <c r="G944" s="21"/>
      <c r="H944" s="20"/>
      <c r="I944" s="20"/>
      <c r="J944" s="21"/>
      <c r="K944" s="21"/>
      <c r="L944" s="20"/>
      <c r="M944" s="21"/>
      <c r="N944" s="25"/>
      <c r="O944" s="22"/>
      <c r="P944" s="23"/>
      <c r="Q944" s="23"/>
      <c r="R944" s="26"/>
    </row>
    <row r="945" spans="1:18" x14ac:dyDescent="0.3">
      <c r="A945" s="18"/>
      <c r="B945" s="19"/>
      <c r="C945" s="21"/>
      <c r="D945" s="20"/>
      <c r="E945" s="20"/>
      <c r="F945" s="21"/>
      <c r="G945" s="21"/>
      <c r="H945" s="20"/>
      <c r="I945" s="20"/>
      <c r="J945" s="21"/>
      <c r="K945" s="21"/>
      <c r="L945" s="20"/>
      <c r="M945" s="21"/>
      <c r="N945" s="25"/>
      <c r="O945" s="22"/>
      <c r="P945" s="23"/>
      <c r="Q945" s="23"/>
      <c r="R945" s="26"/>
    </row>
    <row r="946" spans="1:18" x14ac:dyDescent="0.3">
      <c r="A946" s="18"/>
      <c r="B946" s="19"/>
      <c r="C946" s="21"/>
      <c r="D946" s="20"/>
      <c r="E946" s="20"/>
      <c r="F946" s="21"/>
      <c r="G946" s="21"/>
      <c r="H946" s="20"/>
      <c r="I946" s="20"/>
      <c r="J946" s="21"/>
      <c r="K946" s="21"/>
      <c r="L946" s="20"/>
      <c r="M946" s="21"/>
      <c r="N946" s="25"/>
      <c r="O946" s="22"/>
      <c r="P946" s="23"/>
      <c r="Q946" s="23"/>
      <c r="R946" s="26"/>
    </row>
    <row r="947" spans="1:18" x14ac:dyDescent="0.3">
      <c r="A947" s="18"/>
      <c r="B947" s="19"/>
      <c r="C947" s="21"/>
      <c r="D947" s="20"/>
      <c r="E947" s="20"/>
      <c r="F947" s="21"/>
      <c r="G947" s="21"/>
      <c r="H947" s="20"/>
      <c r="I947" s="20"/>
      <c r="J947" s="21"/>
      <c r="K947" s="21"/>
      <c r="L947" s="20"/>
      <c r="M947" s="21"/>
      <c r="N947" s="25"/>
      <c r="O947" s="22"/>
      <c r="P947" s="23"/>
      <c r="Q947" s="23"/>
      <c r="R947" s="26"/>
    </row>
    <row r="948" spans="1:18" x14ac:dyDescent="0.3">
      <c r="A948" s="18"/>
      <c r="B948" s="19"/>
      <c r="C948" s="21"/>
      <c r="D948" s="20"/>
      <c r="E948" s="20"/>
      <c r="F948" s="21"/>
      <c r="G948" s="21"/>
      <c r="H948" s="20"/>
      <c r="I948" s="20"/>
      <c r="J948" s="21"/>
      <c r="K948" s="21"/>
      <c r="L948" s="20"/>
      <c r="M948" s="21"/>
      <c r="N948" s="25"/>
      <c r="O948" s="22"/>
      <c r="P948" s="23"/>
      <c r="Q948" s="23"/>
      <c r="R948" s="26"/>
    </row>
    <row r="949" spans="1:18" x14ac:dyDescent="0.3">
      <c r="A949" s="18"/>
      <c r="B949" s="19"/>
      <c r="C949" s="21"/>
      <c r="D949" s="20"/>
      <c r="E949" s="20"/>
      <c r="F949" s="21"/>
      <c r="G949" s="21"/>
      <c r="H949" s="20"/>
      <c r="I949" s="20"/>
      <c r="J949" s="21"/>
      <c r="K949" s="21"/>
      <c r="L949" s="20"/>
      <c r="M949" s="21"/>
      <c r="N949" s="25"/>
      <c r="O949" s="22"/>
      <c r="P949" s="23"/>
      <c r="Q949" s="23"/>
      <c r="R949" s="26"/>
    </row>
    <row r="950" spans="1:18" x14ac:dyDescent="0.3">
      <c r="A950" s="18"/>
      <c r="B950" s="19"/>
      <c r="C950" s="21"/>
      <c r="D950" s="20"/>
      <c r="E950" s="20"/>
      <c r="F950" s="21"/>
      <c r="G950" s="21"/>
      <c r="H950" s="20"/>
      <c r="I950" s="20"/>
      <c r="J950" s="21"/>
      <c r="K950" s="21"/>
      <c r="L950" s="20"/>
      <c r="M950" s="21"/>
      <c r="N950" s="25"/>
      <c r="O950" s="22"/>
      <c r="P950" s="23"/>
      <c r="Q950" s="23"/>
      <c r="R950" s="26"/>
    </row>
    <row r="951" spans="1:18" x14ac:dyDescent="0.3">
      <c r="A951" s="18"/>
      <c r="B951" s="19"/>
      <c r="C951" s="21"/>
      <c r="D951" s="20"/>
      <c r="E951" s="20"/>
      <c r="F951" s="21"/>
      <c r="G951" s="21"/>
      <c r="H951" s="20"/>
      <c r="I951" s="20"/>
      <c r="J951" s="21"/>
      <c r="K951" s="21"/>
      <c r="L951" s="20"/>
      <c r="M951" s="21"/>
      <c r="N951" s="25"/>
      <c r="O951" s="22"/>
      <c r="P951" s="23"/>
      <c r="Q951" s="23"/>
      <c r="R951" s="26"/>
    </row>
    <row r="952" spans="1:18" x14ac:dyDescent="0.3">
      <c r="A952" s="18"/>
      <c r="B952" s="19"/>
      <c r="C952" s="21"/>
      <c r="D952" s="20"/>
      <c r="E952" s="20"/>
      <c r="F952" s="21"/>
      <c r="G952" s="21"/>
      <c r="H952" s="20"/>
      <c r="I952" s="20"/>
      <c r="J952" s="21"/>
      <c r="K952" s="21"/>
      <c r="L952" s="20"/>
      <c r="M952" s="21"/>
      <c r="N952" s="25"/>
      <c r="O952" s="22"/>
      <c r="P952" s="23"/>
      <c r="Q952" s="23"/>
      <c r="R952" s="26"/>
    </row>
    <row r="953" spans="1:18" x14ac:dyDescent="0.3">
      <c r="A953" s="18"/>
      <c r="B953" s="19"/>
      <c r="C953" s="21"/>
      <c r="D953" s="20"/>
      <c r="E953" s="20"/>
      <c r="F953" s="21"/>
      <c r="G953" s="21"/>
      <c r="H953" s="20"/>
      <c r="I953" s="20"/>
      <c r="J953" s="21"/>
      <c r="K953" s="21"/>
      <c r="L953" s="20"/>
      <c r="M953" s="21"/>
      <c r="N953" s="25"/>
      <c r="O953" s="22"/>
      <c r="P953" s="23"/>
      <c r="Q953" s="23"/>
      <c r="R953" s="26"/>
    </row>
    <row r="954" spans="1:18" x14ac:dyDescent="0.3">
      <c r="A954" s="18"/>
      <c r="B954" s="19"/>
      <c r="C954" s="21"/>
      <c r="D954" s="20"/>
      <c r="E954" s="20"/>
      <c r="F954" s="21"/>
      <c r="G954" s="21"/>
      <c r="H954" s="20"/>
      <c r="I954" s="20"/>
      <c r="J954" s="21"/>
      <c r="K954" s="21"/>
      <c r="L954" s="20"/>
      <c r="M954" s="21"/>
      <c r="N954" s="25"/>
      <c r="O954" s="22"/>
      <c r="P954" s="23"/>
      <c r="Q954" s="23"/>
      <c r="R954" s="26"/>
    </row>
    <row r="955" spans="1:18" x14ac:dyDescent="0.3">
      <c r="A955" s="18"/>
      <c r="B955" s="19"/>
      <c r="C955" s="21"/>
      <c r="D955" s="20"/>
      <c r="E955" s="20"/>
      <c r="F955" s="21"/>
      <c r="G955" s="21"/>
      <c r="H955" s="20"/>
      <c r="I955" s="20"/>
      <c r="J955" s="21"/>
      <c r="K955" s="21"/>
      <c r="L955" s="20"/>
      <c r="M955" s="21"/>
      <c r="N955" s="25"/>
      <c r="O955" s="22"/>
      <c r="P955" s="23"/>
      <c r="Q955" s="23"/>
      <c r="R955" s="26"/>
    </row>
    <row r="956" spans="1:18" x14ac:dyDescent="0.3">
      <c r="A956" s="18"/>
      <c r="B956" s="19"/>
      <c r="C956" s="21"/>
      <c r="D956" s="20"/>
      <c r="E956" s="20"/>
      <c r="F956" s="21"/>
      <c r="G956" s="21"/>
      <c r="H956" s="20"/>
      <c r="I956" s="20"/>
      <c r="J956" s="21"/>
      <c r="K956" s="21"/>
      <c r="L956" s="20"/>
      <c r="M956" s="21"/>
      <c r="N956" s="25"/>
      <c r="O956" s="22"/>
      <c r="P956" s="23"/>
      <c r="Q956" s="23"/>
      <c r="R956" s="26"/>
    </row>
    <row r="957" spans="1:18" x14ac:dyDescent="0.3">
      <c r="A957" s="18"/>
      <c r="B957" s="19"/>
      <c r="C957" s="21"/>
      <c r="D957" s="20"/>
      <c r="E957" s="20"/>
      <c r="F957" s="21"/>
      <c r="G957" s="21"/>
      <c r="H957" s="20"/>
      <c r="I957" s="20"/>
      <c r="J957" s="21"/>
      <c r="K957" s="21"/>
      <c r="L957" s="20"/>
      <c r="M957" s="21"/>
      <c r="N957" s="25"/>
      <c r="O957" s="22"/>
      <c r="P957" s="23"/>
      <c r="Q957" s="23"/>
      <c r="R957" s="26"/>
    </row>
    <row r="958" spans="1:18" x14ac:dyDescent="0.3">
      <c r="A958" s="18"/>
      <c r="B958" s="19"/>
      <c r="C958" s="21"/>
      <c r="D958" s="20"/>
      <c r="E958" s="20"/>
      <c r="F958" s="21"/>
      <c r="G958" s="21"/>
      <c r="H958" s="20"/>
      <c r="I958" s="20"/>
      <c r="J958" s="21"/>
      <c r="K958" s="21"/>
      <c r="L958" s="20"/>
      <c r="M958" s="21"/>
      <c r="N958" s="25"/>
      <c r="O958" s="22"/>
      <c r="P958" s="23"/>
      <c r="Q958" s="23"/>
      <c r="R958" s="26"/>
    </row>
    <row r="959" spans="1:18" x14ac:dyDescent="0.3">
      <c r="A959" s="18"/>
      <c r="B959" s="19"/>
      <c r="C959" s="21"/>
      <c r="D959" s="20"/>
      <c r="E959" s="20"/>
      <c r="F959" s="21"/>
      <c r="G959" s="21"/>
      <c r="H959" s="20"/>
      <c r="I959" s="20"/>
      <c r="J959" s="21"/>
      <c r="K959" s="21"/>
      <c r="L959" s="20"/>
      <c r="M959" s="21"/>
      <c r="N959" s="25"/>
      <c r="O959" s="22"/>
      <c r="P959" s="23"/>
      <c r="Q959" s="23"/>
      <c r="R959" s="26"/>
    </row>
    <row r="960" spans="1:18" x14ac:dyDescent="0.3">
      <c r="A960" s="18"/>
      <c r="B960" s="19"/>
      <c r="C960" s="21"/>
      <c r="D960" s="20"/>
      <c r="E960" s="20"/>
      <c r="F960" s="21"/>
      <c r="G960" s="21"/>
      <c r="H960" s="20"/>
      <c r="I960" s="20"/>
      <c r="J960" s="21"/>
      <c r="K960" s="21"/>
      <c r="L960" s="20"/>
      <c r="M960" s="21"/>
      <c r="N960" s="25"/>
      <c r="O960" s="22"/>
      <c r="P960" s="23"/>
      <c r="Q960" s="23"/>
      <c r="R960" s="26"/>
    </row>
    <row r="961" spans="1:18" x14ac:dyDescent="0.3">
      <c r="A961" s="18"/>
      <c r="B961" s="19"/>
      <c r="C961" s="21"/>
      <c r="D961" s="20"/>
      <c r="E961" s="20"/>
      <c r="F961" s="21"/>
      <c r="G961" s="21"/>
      <c r="H961" s="20"/>
      <c r="I961" s="20"/>
      <c r="J961" s="21"/>
      <c r="K961" s="21"/>
      <c r="L961" s="20"/>
      <c r="M961" s="21"/>
      <c r="N961" s="25"/>
      <c r="O961" s="22"/>
      <c r="P961" s="23"/>
      <c r="Q961" s="23"/>
      <c r="R961" s="26"/>
    </row>
    <row r="962" spans="1:18" x14ac:dyDescent="0.3">
      <c r="A962" s="18"/>
      <c r="B962" s="19"/>
      <c r="C962" s="21"/>
      <c r="D962" s="20"/>
      <c r="E962" s="20"/>
      <c r="F962" s="21"/>
      <c r="G962" s="21"/>
      <c r="H962" s="20"/>
      <c r="I962" s="20"/>
      <c r="J962" s="21"/>
      <c r="K962" s="21"/>
      <c r="L962" s="20"/>
      <c r="M962" s="21"/>
      <c r="N962" s="25"/>
      <c r="O962" s="22"/>
      <c r="P962" s="23"/>
      <c r="Q962" s="23"/>
      <c r="R962" s="26"/>
    </row>
    <row r="963" spans="1:18" x14ac:dyDescent="0.3">
      <c r="A963" s="18"/>
      <c r="B963" s="19"/>
      <c r="C963" s="21"/>
      <c r="D963" s="20"/>
      <c r="E963" s="20"/>
      <c r="F963" s="21"/>
      <c r="G963" s="21"/>
      <c r="H963" s="20"/>
      <c r="I963" s="20"/>
      <c r="J963" s="21"/>
      <c r="K963" s="21"/>
      <c r="L963" s="20"/>
      <c r="M963" s="21"/>
      <c r="N963" s="25"/>
      <c r="O963" s="22"/>
      <c r="P963" s="23"/>
      <c r="Q963" s="23"/>
      <c r="R963" s="26"/>
    </row>
    <row r="964" spans="1:18" x14ac:dyDescent="0.3">
      <c r="A964" s="18"/>
      <c r="B964" s="19"/>
      <c r="C964" s="21"/>
      <c r="D964" s="20"/>
      <c r="E964" s="20"/>
      <c r="F964" s="21"/>
      <c r="G964" s="21"/>
      <c r="H964" s="20"/>
      <c r="I964" s="20"/>
      <c r="J964" s="21"/>
      <c r="K964" s="21"/>
      <c r="L964" s="20"/>
      <c r="M964" s="21"/>
      <c r="N964" s="25"/>
      <c r="O964" s="22"/>
      <c r="P964" s="23"/>
      <c r="Q964" s="23"/>
      <c r="R964" s="26"/>
    </row>
    <row r="965" spans="1:18" x14ac:dyDescent="0.3">
      <c r="A965" s="18"/>
      <c r="B965" s="19"/>
      <c r="C965" s="21"/>
      <c r="D965" s="20"/>
      <c r="E965" s="20"/>
      <c r="F965" s="21"/>
      <c r="G965" s="21"/>
      <c r="H965" s="20"/>
      <c r="I965" s="20"/>
      <c r="J965" s="21"/>
      <c r="K965" s="21"/>
      <c r="L965" s="20"/>
      <c r="M965" s="21"/>
      <c r="N965" s="25"/>
      <c r="O965" s="22"/>
      <c r="P965" s="23"/>
      <c r="Q965" s="23"/>
      <c r="R965" s="26"/>
    </row>
    <row r="966" spans="1:18" x14ac:dyDescent="0.3">
      <c r="A966" s="18"/>
      <c r="B966" s="19"/>
      <c r="C966" s="21"/>
      <c r="D966" s="20"/>
      <c r="E966" s="20"/>
      <c r="F966" s="21"/>
      <c r="G966" s="21"/>
      <c r="H966" s="20"/>
      <c r="I966" s="20"/>
      <c r="J966" s="21"/>
      <c r="K966" s="21"/>
      <c r="L966" s="20"/>
      <c r="M966" s="21"/>
      <c r="N966" s="25"/>
      <c r="O966" s="22"/>
      <c r="P966" s="23"/>
      <c r="Q966" s="23"/>
      <c r="R966" s="26"/>
    </row>
    <row r="967" spans="1:18" x14ac:dyDescent="0.3">
      <c r="A967" s="18"/>
      <c r="B967" s="19"/>
      <c r="C967" s="21"/>
      <c r="D967" s="20"/>
      <c r="E967" s="20"/>
      <c r="F967" s="21"/>
      <c r="G967" s="21"/>
      <c r="H967" s="20"/>
      <c r="I967" s="20"/>
      <c r="J967" s="21"/>
      <c r="K967" s="21"/>
      <c r="L967" s="20"/>
      <c r="M967" s="21"/>
      <c r="N967" s="25"/>
      <c r="O967" s="22"/>
      <c r="P967" s="23"/>
      <c r="Q967" s="23"/>
      <c r="R967" s="26"/>
    </row>
    <row r="968" spans="1:18" x14ac:dyDescent="0.3">
      <c r="A968" s="18"/>
      <c r="B968" s="19"/>
      <c r="C968" s="21"/>
      <c r="D968" s="20"/>
      <c r="E968" s="20"/>
      <c r="F968" s="21"/>
      <c r="G968" s="21"/>
      <c r="H968" s="20"/>
      <c r="I968" s="20"/>
      <c r="J968" s="21"/>
      <c r="K968" s="21"/>
      <c r="L968" s="20"/>
      <c r="M968" s="21"/>
      <c r="N968" s="25"/>
      <c r="O968" s="22"/>
      <c r="P968" s="23"/>
      <c r="Q968" s="23"/>
      <c r="R968" s="26"/>
    </row>
    <row r="969" spans="1:18" x14ac:dyDescent="0.3">
      <c r="A969" s="18"/>
      <c r="B969" s="19"/>
      <c r="C969" s="21"/>
      <c r="D969" s="20"/>
      <c r="E969" s="20"/>
      <c r="F969" s="21"/>
      <c r="G969" s="21"/>
      <c r="H969" s="20"/>
      <c r="I969" s="20"/>
      <c r="J969" s="21"/>
      <c r="K969" s="21"/>
      <c r="L969" s="20"/>
      <c r="M969" s="21"/>
      <c r="N969" s="25"/>
      <c r="O969" s="22"/>
      <c r="P969" s="23"/>
      <c r="Q969" s="23"/>
      <c r="R969" s="26"/>
    </row>
    <row r="970" spans="1:18" x14ac:dyDescent="0.3">
      <c r="A970" s="18"/>
      <c r="B970" s="19"/>
      <c r="C970" s="21"/>
      <c r="D970" s="20"/>
      <c r="E970" s="20"/>
      <c r="F970" s="21"/>
      <c r="G970" s="21"/>
      <c r="H970" s="20"/>
      <c r="I970" s="20"/>
      <c r="J970" s="21"/>
      <c r="K970" s="21"/>
      <c r="L970" s="20"/>
      <c r="M970" s="21"/>
      <c r="N970" s="25"/>
      <c r="O970" s="22"/>
      <c r="P970" s="23"/>
      <c r="Q970" s="23"/>
      <c r="R970" s="26"/>
    </row>
    <row r="971" spans="1:18" x14ac:dyDescent="0.3">
      <c r="A971" s="18"/>
      <c r="B971" s="19"/>
      <c r="C971" s="21"/>
      <c r="D971" s="20"/>
      <c r="E971" s="20"/>
      <c r="F971" s="21"/>
      <c r="G971" s="21"/>
      <c r="H971" s="20"/>
      <c r="I971" s="20"/>
      <c r="J971" s="21"/>
      <c r="K971" s="21"/>
      <c r="L971" s="20"/>
      <c r="M971" s="21"/>
      <c r="N971" s="25"/>
      <c r="O971" s="22"/>
      <c r="P971" s="23"/>
      <c r="Q971" s="23"/>
      <c r="R971" s="26"/>
    </row>
    <row r="972" spans="1:18" x14ac:dyDescent="0.3">
      <c r="A972" s="18"/>
      <c r="B972" s="19"/>
      <c r="C972" s="21"/>
      <c r="D972" s="20"/>
      <c r="E972" s="20"/>
      <c r="F972" s="21"/>
      <c r="G972" s="21"/>
      <c r="H972" s="20"/>
      <c r="I972" s="20"/>
      <c r="J972" s="21"/>
      <c r="K972" s="21"/>
      <c r="L972" s="20"/>
      <c r="M972" s="21"/>
      <c r="N972" s="25"/>
      <c r="O972" s="22"/>
      <c r="P972" s="23"/>
      <c r="Q972" s="23"/>
      <c r="R972" s="26"/>
    </row>
    <row r="973" spans="1:18" x14ac:dyDescent="0.3">
      <c r="A973" s="18"/>
      <c r="B973" s="19"/>
      <c r="C973" s="21"/>
      <c r="D973" s="20"/>
      <c r="E973" s="20"/>
      <c r="F973" s="21"/>
      <c r="G973" s="21"/>
      <c r="H973" s="20"/>
      <c r="I973" s="20"/>
      <c r="J973" s="21"/>
      <c r="K973" s="21"/>
      <c r="L973" s="20"/>
      <c r="M973" s="21"/>
      <c r="N973" s="25"/>
      <c r="O973" s="22"/>
      <c r="P973" s="23"/>
      <c r="Q973" s="23"/>
      <c r="R973" s="26"/>
    </row>
    <row r="974" spans="1:18" x14ac:dyDescent="0.3">
      <c r="A974" s="18"/>
      <c r="B974" s="19"/>
      <c r="C974" s="21"/>
      <c r="D974" s="20"/>
      <c r="E974" s="20"/>
      <c r="F974" s="21"/>
      <c r="G974" s="21"/>
      <c r="H974" s="20"/>
      <c r="I974" s="20"/>
      <c r="J974" s="21"/>
      <c r="K974" s="21"/>
      <c r="L974" s="20"/>
      <c r="M974" s="21"/>
      <c r="N974" s="25"/>
      <c r="O974" s="22"/>
      <c r="P974" s="23"/>
      <c r="Q974" s="23"/>
      <c r="R974" s="26"/>
    </row>
    <row r="975" spans="1:18" x14ac:dyDescent="0.3">
      <c r="A975" s="18"/>
      <c r="B975" s="19"/>
      <c r="C975" s="21"/>
      <c r="D975" s="20"/>
      <c r="E975" s="20"/>
      <c r="F975" s="21"/>
      <c r="G975" s="21"/>
      <c r="H975" s="20"/>
      <c r="I975" s="20"/>
      <c r="J975" s="21"/>
      <c r="K975" s="21"/>
      <c r="L975" s="20"/>
      <c r="M975" s="21"/>
      <c r="N975" s="25"/>
      <c r="O975" s="22"/>
      <c r="P975" s="23"/>
      <c r="Q975" s="23"/>
      <c r="R975" s="26"/>
    </row>
    <row r="976" spans="1:18" x14ac:dyDescent="0.3">
      <c r="A976" s="18"/>
      <c r="B976" s="19"/>
      <c r="C976" s="21"/>
      <c r="D976" s="20"/>
      <c r="E976" s="20"/>
      <c r="F976" s="21"/>
      <c r="G976" s="21"/>
      <c r="H976" s="20"/>
      <c r="I976" s="20"/>
      <c r="J976" s="21"/>
      <c r="K976" s="21"/>
      <c r="L976" s="20"/>
      <c r="M976" s="21"/>
      <c r="N976" s="25"/>
      <c r="O976" s="22"/>
      <c r="P976" s="23"/>
      <c r="Q976" s="23"/>
      <c r="R976" s="26"/>
    </row>
    <row r="977" spans="1:18" x14ac:dyDescent="0.3">
      <c r="A977" s="18"/>
      <c r="B977" s="19"/>
      <c r="C977" s="21"/>
      <c r="D977" s="20"/>
      <c r="E977" s="20"/>
      <c r="F977" s="21"/>
      <c r="G977" s="21"/>
      <c r="H977" s="20"/>
      <c r="I977" s="20"/>
      <c r="J977" s="21"/>
      <c r="K977" s="21"/>
      <c r="L977" s="20"/>
      <c r="M977" s="21"/>
      <c r="N977" s="25"/>
      <c r="O977" s="22"/>
      <c r="P977" s="23"/>
      <c r="Q977" s="23"/>
      <c r="R977" s="26"/>
    </row>
    <row r="978" spans="1:18" x14ac:dyDescent="0.3">
      <c r="A978" s="18"/>
      <c r="B978" s="19"/>
      <c r="C978" s="21"/>
      <c r="D978" s="20"/>
      <c r="E978" s="20"/>
      <c r="F978" s="21"/>
      <c r="G978" s="21"/>
      <c r="H978" s="20"/>
      <c r="I978" s="20"/>
      <c r="J978" s="21"/>
      <c r="K978" s="21"/>
      <c r="L978" s="20"/>
      <c r="M978" s="21"/>
      <c r="N978" s="25"/>
      <c r="O978" s="22"/>
      <c r="P978" s="23"/>
      <c r="Q978" s="23"/>
      <c r="R978" s="26"/>
    </row>
    <row r="979" spans="1:18" x14ac:dyDescent="0.3">
      <c r="A979" s="18"/>
      <c r="B979" s="19"/>
      <c r="C979" s="21"/>
      <c r="D979" s="20"/>
      <c r="E979" s="20"/>
      <c r="F979" s="21"/>
      <c r="G979" s="21"/>
      <c r="H979" s="20"/>
      <c r="I979" s="20"/>
      <c r="J979" s="21"/>
      <c r="K979" s="21"/>
      <c r="L979" s="20"/>
      <c r="M979" s="21"/>
      <c r="N979" s="25"/>
      <c r="O979" s="22"/>
      <c r="P979" s="23"/>
      <c r="Q979" s="23"/>
      <c r="R979" s="26"/>
    </row>
    <row r="980" spans="1:18" x14ac:dyDescent="0.3">
      <c r="A980" s="18"/>
      <c r="B980" s="19"/>
      <c r="C980" s="21"/>
      <c r="D980" s="20"/>
      <c r="E980" s="20"/>
      <c r="F980" s="21"/>
      <c r="G980" s="21"/>
      <c r="H980" s="20"/>
      <c r="I980" s="20"/>
      <c r="J980" s="21"/>
      <c r="K980" s="21"/>
      <c r="L980" s="20"/>
      <c r="M980" s="21"/>
      <c r="N980" s="25"/>
      <c r="O980" s="22"/>
      <c r="P980" s="23"/>
      <c r="Q980" s="23"/>
      <c r="R980" s="26"/>
    </row>
    <row r="981" spans="1:18" x14ac:dyDescent="0.3">
      <c r="A981" s="18"/>
      <c r="B981" s="19"/>
      <c r="C981" s="21"/>
      <c r="D981" s="20"/>
      <c r="E981" s="20"/>
      <c r="F981" s="21"/>
      <c r="G981" s="21"/>
      <c r="H981" s="20"/>
      <c r="I981" s="20"/>
      <c r="J981" s="21"/>
      <c r="K981" s="21"/>
      <c r="L981" s="20"/>
      <c r="M981" s="21"/>
      <c r="N981" s="25"/>
      <c r="O981" s="22"/>
      <c r="P981" s="23"/>
      <c r="Q981" s="23"/>
      <c r="R981" s="26"/>
    </row>
    <row r="982" spans="1:18" x14ac:dyDescent="0.3">
      <c r="A982" s="18"/>
      <c r="B982" s="19"/>
      <c r="C982" s="21"/>
      <c r="D982" s="20"/>
      <c r="E982" s="20"/>
      <c r="F982" s="21"/>
      <c r="G982" s="21"/>
      <c r="H982" s="20"/>
      <c r="I982" s="20"/>
      <c r="J982" s="21"/>
      <c r="K982" s="21"/>
      <c r="L982" s="20"/>
      <c r="M982" s="21"/>
      <c r="N982" s="25"/>
      <c r="O982" s="22"/>
      <c r="P982" s="23"/>
      <c r="Q982" s="23"/>
      <c r="R982" s="26"/>
    </row>
    <row r="983" spans="1:18" x14ac:dyDescent="0.3">
      <c r="A983" s="18"/>
      <c r="B983" s="19"/>
      <c r="C983" s="21"/>
      <c r="D983" s="20"/>
      <c r="E983" s="20"/>
      <c r="F983" s="21"/>
      <c r="G983" s="21"/>
      <c r="H983" s="20"/>
      <c r="I983" s="20"/>
      <c r="J983" s="21"/>
      <c r="K983" s="21"/>
      <c r="L983" s="20"/>
      <c r="M983" s="21"/>
      <c r="N983" s="25"/>
      <c r="O983" s="22"/>
      <c r="P983" s="23"/>
      <c r="Q983" s="23"/>
      <c r="R983" s="26"/>
    </row>
    <row r="984" spans="1:18" x14ac:dyDescent="0.3">
      <c r="A984" s="18"/>
      <c r="B984" s="19"/>
      <c r="C984" s="21"/>
      <c r="D984" s="20"/>
      <c r="E984" s="20"/>
      <c r="F984" s="21"/>
      <c r="G984" s="21"/>
      <c r="H984" s="20"/>
      <c r="I984" s="20"/>
      <c r="J984" s="21"/>
      <c r="K984" s="21"/>
      <c r="L984" s="20"/>
      <c r="M984" s="21"/>
      <c r="N984" s="25"/>
      <c r="O984" s="22"/>
      <c r="P984" s="23"/>
      <c r="Q984" s="23"/>
      <c r="R984" s="26"/>
    </row>
    <row r="985" spans="1:18" x14ac:dyDescent="0.3">
      <c r="A985" s="18"/>
      <c r="B985" s="19"/>
      <c r="C985" s="21"/>
      <c r="D985" s="20"/>
      <c r="E985" s="20"/>
      <c r="F985" s="21"/>
      <c r="G985" s="21"/>
      <c r="H985" s="20"/>
      <c r="I985" s="20"/>
      <c r="J985" s="21"/>
      <c r="K985" s="21"/>
      <c r="L985" s="20"/>
      <c r="M985" s="21"/>
      <c r="N985" s="25"/>
      <c r="O985" s="22"/>
      <c r="P985" s="23"/>
      <c r="Q985" s="23"/>
      <c r="R985" s="26"/>
    </row>
    <row r="986" spans="1:18" x14ac:dyDescent="0.3">
      <c r="A986" s="18"/>
      <c r="B986" s="19"/>
      <c r="C986" s="21"/>
      <c r="D986" s="20"/>
      <c r="E986" s="20"/>
      <c r="F986" s="21"/>
      <c r="G986" s="21"/>
      <c r="H986" s="20"/>
      <c r="I986" s="20"/>
      <c r="J986" s="21"/>
      <c r="K986" s="21"/>
      <c r="L986" s="20"/>
      <c r="M986" s="21"/>
      <c r="N986" s="25"/>
      <c r="O986" s="22"/>
      <c r="P986" s="23"/>
      <c r="Q986" s="23"/>
      <c r="R986" s="26"/>
    </row>
  </sheetData>
  <autoFilter ref="A1:A371"/>
  <mergeCells count="22">
    <mergeCell ref="K5:M5"/>
    <mergeCell ref="N5:Q5"/>
    <mergeCell ref="R5:R6"/>
    <mergeCell ref="C3:F3"/>
    <mergeCell ref="G3:J3"/>
    <mergeCell ref="K3:M3"/>
    <mergeCell ref="N3:Q3"/>
    <mergeCell ref="A4:A6"/>
    <mergeCell ref="B4:B6"/>
    <mergeCell ref="C4:M4"/>
    <mergeCell ref="N4:R4"/>
    <mergeCell ref="C5:F5"/>
    <mergeCell ref="G5:J5"/>
    <mergeCell ref="A1:B1"/>
    <mergeCell ref="C1:F1"/>
    <mergeCell ref="G1:J1"/>
    <mergeCell ref="K1:M1"/>
    <mergeCell ref="N1:Q1"/>
    <mergeCell ref="C2:F2"/>
    <mergeCell ref="G2:J2"/>
    <mergeCell ref="K2:M2"/>
    <mergeCell ref="N2:Q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 y Electricidad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Keylor</dc:creator>
  <cp:lastModifiedBy>Keylor</cp:lastModifiedBy>
  <dcterms:created xsi:type="dcterms:W3CDTF">2018-04-05T21:40:54Z</dcterms:created>
  <dcterms:modified xsi:type="dcterms:W3CDTF">2018-04-05T21:41:43Z</dcterms:modified>
</cp:coreProperties>
</file>