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eylor\Google Drive\CST 2018\CST\3. Impacto Ambien\3.4. Prácticas de consumo y producción sostenible\3.4.1. Compra de productos y contratación de servicios\"/>
    </mc:Choice>
  </mc:AlternateContent>
  <bookViews>
    <workbookView xWindow="240" yWindow="996" windowWidth="23040" windowHeight="13644" tabRatio="793" activeTab="2"/>
  </bookViews>
  <sheets>
    <sheet name="No. de Servicios" sheetId="57" r:id="rId1"/>
    <sheet name="Registros Residuos" sheetId="51" r:id="rId2"/>
    <sheet name="Registros Recursos" sheetId="56" r:id="rId3"/>
  </sheets>
  <externalReferences>
    <externalReference r:id="rId4"/>
    <externalReference r:id="rId5"/>
  </externalReferences>
  <definedNames>
    <definedName name="AC">'[1]Actividades y riesgos'!$E$2:$E$123</definedName>
    <definedName name="act">'[2]Actividades fábrica'!$A$4:$A$104</definedName>
    <definedName name="Consecuencias">#REF!</definedName>
    <definedName name="Expuestos">#REF!</definedName>
    <definedName name="Grupos">#REF!</definedName>
    <definedName name="lr">'[1]Actividades y riesgos'!$A$2:$C$158</definedName>
    <definedName name="peli">#REF!</definedName>
    <definedName name="Peligros">#REF!</definedName>
    <definedName name="Probabilidad">#REF!</definedName>
    <definedName name="ries">'[1]Actividades y riesgos'!$A$2:$A$158</definedName>
    <definedName name="SUBP">#REF!</definedName>
    <definedName name="subprocesos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3" i="56" l="1"/>
  <c r="O64" i="56"/>
  <c r="O65" i="56"/>
  <c r="O66" i="56"/>
  <c r="O67" i="56"/>
  <c r="O68" i="56"/>
  <c r="O69" i="56"/>
  <c r="O70" i="56"/>
  <c r="O71" i="56"/>
  <c r="O72" i="56"/>
  <c r="O73" i="56"/>
  <c r="O74" i="56"/>
  <c r="O63" i="56"/>
  <c r="O51" i="56" l="1"/>
  <c r="O52" i="56" l="1"/>
  <c r="O53" i="56"/>
  <c r="O54" i="56"/>
  <c r="O55" i="56"/>
  <c r="O56" i="56"/>
  <c r="O57" i="56"/>
  <c r="O58" i="56"/>
  <c r="O59" i="56"/>
  <c r="O60" i="56"/>
  <c r="O61" i="56"/>
  <c r="O62" i="56"/>
  <c r="O100" i="56"/>
  <c r="N100" i="56" s="1"/>
  <c r="G21" i="56"/>
  <c r="G23" i="56"/>
  <c r="H21" i="56" s="1"/>
  <c r="G25" i="56"/>
  <c r="G27" i="56"/>
  <c r="G29" i="56"/>
  <c r="G31" i="56"/>
  <c r="G33" i="56"/>
  <c r="G35" i="56"/>
  <c r="G37" i="56"/>
  <c r="G39" i="56"/>
  <c r="G41" i="56"/>
  <c r="G43" i="56"/>
  <c r="G8" i="56"/>
  <c r="H8" i="56" s="1"/>
  <c r="G9" i="56"/>
  <c r="G10" i="56"/>
  <c r="G11" i="56"/>
  <c r="G12" i="56"/>
  <c r="G13" i="56"/>
  <c r="G14" i="56"/>
  <c r="G15" i="56"/>
  <c r="G16" i="56"/>
  <c r="G17" i="56"/>
  <c r="G18" i="56"/>
  <c r="G19" i="56"/>
  <c r="I8" i="56"/>
  <c r="Q23" i="56"/>
  <c r="Q25" i="56"/>
  <c r="Q27" i="56"/>
  <c r="S21" i="56" s="1"/>
  <c r="Q29" i="56"/>
  <c r="Q31" i="56"/>
  <c r="Q33" i="56"/>
  <c r="Q35" i="56"/>
  <c r="Q21" i="56"/>
  <c r="R21" i="56" s="1"/>
  <c r="Q19" i="56"/>
  <c r="Q9" i="56"/>
  <c r="S8" i="56" s="1"/>
  <c r="Q10" i="56"/>
  <c r="Q11" i="56"/>
  <c r="Q12" i="56"/>
  <c r="Q13" i="56"/>
  <c r="Q14" i="56"/>
  <c r="Q15" i="56"/>
  <c r="Q16" i="56"/>
  <c r="Q17" i="56"/>
  <c r="Q18" i="56"/>
  <c r="Q8" i="56"/>
  <c r="F6" i="57"/>
  <c r="E18" i="57"/>
  <c r="F18" i="57"/>
  <c r="E6" i="57"/>
  <c r="F15" i="51"/>
  <c r="N15" i="51"/>
  <c r="F33" i="51"/>
  <c r="N33" i="51"/>
  <c r="N82" i="56"/>
  <c r="Q63" i="56"/>
  <c r="H51" i="56"/>
  <c r="O33" i="51"/>
  <c r="P33" i="51" s="1"/>
  <c r="G33" i="51"/>
  <c r="H33" i="51" s="1"/>
  <c r="G15" i="51"/>
  <c r="H15" i="51" s="1"/>
  <c r="F7" i="51"/>
  <c r="N7" i="51"/>
  <c r="P7" i="51"/>
  <c r="O15" i="51"/>
  <c r="P15" i="51" s="1"/>
  <c r="H7" i="51"/>
  <c r="O82" i="56"/>
  <c r="R63" i="56"/>
  <c r="P51" i="56"/>
  <c r="I63" i="56"/>
  <c r="H63" i="56"/>
  <c r="G63" i="56"/>
  <c r="I51" i="56"/>
  <c r="G51" i="56"/>
  <c r="R51" i="56" l="1"/>
  <c r="Q51" i="56"/>
  <c r="I21" i="56"/>
  <c r="R8" i="56"/>
</calcChain>
</file>

<file path=xl/sharedStrings.xml><?xml version="1.0" encoding="utf-8"?>
<sst xmlns="http://schemas.openxmlformats.org/spreadsheetml/2006/main" count="249" uniqueCount="53">
  <si>
    <t>Año</t>
  </si>
  <si>
    <t>Mes</t>
  </si>
  <si>
    <t>No. Serie Medidor</t>
  </si>
  <si>
    <t>Lectura (kWh)</t>
  </si>
  <si>
    <t>Inicial</t>
  </si>
  <si>
    <t>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</si>
  <si>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</si>
  <si>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</si>
  <si>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</si>
  <si>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</si>
  <si>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</si>
  <si>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</si>
  <si>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</si>
  <si>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</si>
  <si>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</si>
  <si>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</si>
  <si>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</si>
  <si>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</si>
  <si>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Consumo Diario 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/día)</t>
    </r>
  </si>
  <si>
    <t>Días Facturados</t>
  </si>
  <si>
    <t>Descripción del Residuo</t>
  </si>
  <si>
    <t>Aproximado Mensual
(kg/mes)</t>
  </si>
  <si>
    <t>Total Anual
(kg/año)</t>
  </si>
  <si>
    <t>Períodos
(Semestral)</t>
  </si>
  <si>
    <t>Peso Total
(kg/período)</t>
  </si>
  <si>
    <t>XXXX</t>
  </si>
  <si>
    <t>Consumo
(kWh/mes)</t>
  </si>
  <si>
    <t>Promedio
(kWh/mes)</t>
  </si>
  <si>
    <t>Total
(kWh/año)</t>
  </si>
  <si>
    <r>
      <t>Consumo Mensual
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/mes)</t>
    </r>
  </si>
  <si>
    <r>
      <t>Promedio Diario
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/día)</t>
    </r>
  </si>
  <si>
    <r>
      <t>Promedio Mensual
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/mes)</t>
    </r>
  </si>
  <si>
    <r>
      <t>Total Anual
(m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/año)</t>
    </r>
  </si>
  <si>
    <t>Promedio
(L/mes)</t>
  </si>
  <si>
    <t>Total
(L/año)</t>
  </si>
  <si>
    <t>Consumo
(L/mes)</t>
  </si>
  <si>
    <t>Aproximado Anual
(kg/año)</t>
  </si>
  <si>
    <t>Peso Medido
(kg/período)</t>
  </si>
  <si>
    <t>Aproximado Mes
(kg/mes)</t>
  </si>
  <si>
    <t>Total Mes
(kg/mes)</t>
  </si>
  <si>
    <t>No. Servicios</t>
  </si>
  <si>
    <t>Peso
(kg/mes)</t>
  </si>
  <si>
    <t>Aproximado Mensual</t>
  </si>
  <si>
    <t>Total Anual</t>
  </si>
  <si>
    <t>Total</t>
  </si>
  <si>
    <t>REGISTRO DEL CONSUMO DE ENERGÍA ELÉCTRICA</t>
  </si>
  <si>
    <t xml:space="preserve">REGISTRO DEL CONSUMO DE AGUA </t>
  </si>
  <si>
    <t xml:space="preserve">REGISTRO DEL CONSUMO DE DIESEL-GASOLINA-BUNKER-GAS </t>
  </si>
  <si>
    <t>REGISTRO DEL CONSUMO DE LUBRICANTES</t>
  </si>
  <si>
    <t>REGISTRO DE GENERACIÓN DE RESIDUOS ORDINARIOS NO APROVECHABLES</t>
  </si>
  <si>
    <t>REGISTRO DE GENERACIÓN DE RESIDUOS ORDINARIOS APROVECHABLES</t>
  </si>
  <si>
    <t>REGISTRO DE GENERACIÓN DE RESIDUOS PELIGROSOS</t>
  </si>
  <si>
    <t>REGISTRO DE NÚMERO DE SERVICIOS,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</si>
</sst>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[$€-2]* #,##0.00_);_([$€-2]* \(#,##0.00\);_([$€-2]* &quot;-&quot;??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33" applyNumberFormat="0" applyAlignment="0" applyProtection="0"/>
    <xf numFmtId="0" fontId="9" fillId="21" borderId="34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5" applyNumberFormat="0" applyFill="0" applyAlignment="0" applyProtection="0"/>
    <xf numFmtId="0" fontId="13" fillId="0" borderId="36" applyNumberFormat="0" applyFill="0" applyAlignment="0" applyProtection="0"/>
    <xf numFmtId="0" fontId="14" fillId="0" borderId="37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3" applyNumberFormat="0" applyAlignment="0" applyProtection="0"/>
    <xf numFmtId="0" fontId="16" fillId="0" borderId="38" applyNumberFormat="0" applyFill="0" applyAlignment="0" applyProtection="0"/>
    <xf numFmtId="0" fontId="4" fillId="22" borderId="39" applyNumberFormat="0" applyFont="0" applyAlignment="0" applyProtection="0"/>
    <xf numFmtId="0" fontId="17" fillId="20" borderId="4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3" borderId="0" xfId="0" applyFill="1"/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0" fillId="25" borderId="44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0" fillId="25" borderId="43" xfId="0" applyFont="1" applyFill="1" applyBorder="1" applyAlignment="1">
      <alignment horizontal="center" vertical="center" wrapText="1"/>
    </xf>
    <xf numFmtId="0" fontId="20" fillId="25" borderId="4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20" fillId="25" borderId="1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26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2" fillId="26" borderId="53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/>
    </xf>
    <xf numFmtId="0" fontId="20" fillId="25" borderId="54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" vertical="center"/>
    </xf>
    <xf numFmtId="0" fontId="2" fillId="26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 wrapText="1"/>
    </xf>
    <xf numFmtId="0" fontId="2" fillId="26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" fillId="26" borderId="4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 wrapText="1"/>
    </xf>
    <xf numFmtId="0" fontId="20" fillId="25" borderId="58" xfId="0" applyFont="1" applyFill="1" applyBorder="1" applyAlignment="1">
      <alignment horizontal="center" vertical="center" wrapText="1"/>
    </xf>
    <xf numFmtId="0" fontId="20" fillId="25" borderId="59" xfId="0" applyFont="1" applyFill="1" applyBorder="1" applyAlignment="1">
      <alignment horizontal="center" vertical="center" wrapText="1"/>
    </xf>
    <xf numFmtId="0" fontId="20" fillId="25" borderId="6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 wrapText="1"/>
    </xf>
    <xf numFmtId="2" fontId="0" fillId="0" borderId="26" xfId="0" applyNumberFormat="1" applyFill="1" applyBorder="1" applyAlignment="1">
      <alignment horizontal="center" vertical="center"/>
    </xf>
    <xf numFmtId="1" fontId="0" fillId="0" borderId="48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2" fillId="26" borderId="20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20" fillId="25" borderId="54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 wrapText="1"/>
    </xf>
    <xf numFmtId="0" fontId="2" fillId="26" borderId="19" xfId="0" applyFont="1" applyFill="1" applyBorder="1" applyAlignment="1">
      <alignment vertical="center"/>
    </xf>
    <xf numFmtId="0" fontId="2" fillId="26" borderId="61" xfId="0" applyFont="1" applyFill="1" applyBorder="1" applyAlignment="1">
      <alignment horizontal="center" vertical="center"/>
    </xf>
    <xf numFmtId="0" fontId="2" fillId="25" borderId="58" xfId="0" applyFont="1" applyFill="1" applyBorder="1" applyAlignment="1">
      <alignment horizontal="center" vertical="center"/>
    </xf>
    <xf numFmtId="0" fontId="2" fillId="25" borderId="59" xfId="0" applyFont="1" applyFill="1" applyBorder="1" applyAlignment="1">
      <alignment horizontal="center" vertical="center"/>
    </xf>
    <xf numFmtId="0" fontId="2" fillId="25" borderId="59" xfId="0" applyFont="1" applyFill="1" applyBorder="1" applyAlignment="1">
      <alignment horizontal="center" vertical="center" wrapText="1"/>
    </xf>
    <xf numFmtId="0" fontId="2" fillId="25" borderId="6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6" borderId="20" xfId="0" applyFont="1" applyFill="1" applyBorder="1" applyAlignment="1">
      <alignment horizontal="center" vertical="center" wrapText="1"/>
    </xf>
    <xf numFmtId="0" fontId="2" fillId="26" borderId="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26" borderId="17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3" fillId="24" borderId="24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0" fontId="2" fillId="26" borderId="41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6" borderId="48" xfId="0" applyFont="1" applyFill="1" applyBorder="1" applyAlignment="1">
      <alignment horizontal="center" vertical="center" wrapText="1"/>
    </xf>
    <xf numFmtId="0" fontId="2" fillId="26" borderId="20" xfId="0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6" borderId="43" xfId="0" applyFont="1" applyFill="1" applyBorder="1" applyAlignment="1">
      <alignment horizontal="center" vertical="center" wrapText="1"/>
    </xf>
    <xf numFmtId="0" fontId="2" fillId="26" borderId="25" xfId="0" applyFont="1" applyFill="1" applyBorder="1" applyAlignment="1">
      <alignment horizontal="center" vertical="center" wrapText="1"/>
    </xf>
    <xf numFmtId="0" fontId="2" fillId="26" borderId="49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" fillId="26" borderId="44" xfId="0" applyFont="1" applyFill="1" applyBorder="1" applyAlignment="1">
      <alignment horizontal="center" vertical="center"/>
    </xf>
    <xf numFmtId="0" fontId="2" fillId="26" borderId="52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20" fillId="25" borderId="54" xfId="0" applyFont="1" applyFill="1" applyBorder="1" applyAlignment="1">
      <alignment horizontal="center" vertical="center" wrapText="1"/>
    </xf>
    <xf numFmtId="0" fontId="20" fillId="25" borderId="55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43" xfId="0" applyNumberFormat="1" applyFill="1" applyBorder="1" applyAlignment="1">
      <alignment horizontal="center" vertical="center"/>
    </xf>
    <xf numFmtId="2" fontId="0" fillId="0" borderId="48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2" fillId="26" borderId="14" xfId="0" applyFont="1" applyFill="1" applyBorder="1" applyAlignment="1">
      <alignment horizontal="center" vertical="center"/>
    </xf>
    <xf numFmtId="2" fontId="0" fillId="0" borderId="48" xfId="0" applyNumberFormat="1" applyFill="1" applyBorder="1" applyAlignment="1">
      <alignment horizontal="center" vertical="center" wrapText="1"/>
    </xf>
    <xf numFmtId="2" fontId="0" fillId="0" borderId="20" xfId="0" applyNumberForma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2" fontId="0" fillId="0" borderId="56" xfId="0" applyNumberFormat="1" applyFill="1" applyBorder="1" applyAlignment="1">
      <alignment horizontal="center" vertical="center"/>
    </xf>
    <xf numFmtId="2" fontId="0" fillId="0" borderId="57" xfId="0" applyNumberFormat="1" applyFill="1" applyBorder="1" applyAlignment="1">
      <alignment horizontal="center" vertical="center"/>
    </xf>
    <xf numFmtId="2" fontId="0" fillId="0" borderId="5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20" fillId="25" borderId="42" xfId="0" applyFont="1" applyFill="1" applyBorder="1" applyAlignment="1">
      <alignment horizontal="center" vertical="center" wrapText="1"/>
    </xf>
    <xf numFmtId="0" fontId="20" fillId="25" borderId="21" xfId="0" applyFont="1" applyFill="1" applyBorder="1" applyAlignment="1">
      <alignment horizontal="center" vertical="center" wrapText="1"/>
    </xf>
    <xf numFmtId="0" fontId="20" fillId="25" borderId="43" xfId="0" applyFont="1" applyFill="1" applyBorder="1" applyAlignment="1">
      <alignment horizontal="center" vertical="center" wrapText="1"/>
    </xf>
    <xf numFmtId="0" fontId="20" fillId="25" borderId="20" xfId="0" applyFont="1" applyFill="1" applyBorder="1" applyAlignment="1">
      <alignment horizontal="center" vertical="center" wrapText="1"/>
    </xf>
    <xf numFmtId="0" fontId="20" fillId="25" borderId="44" xfId="0" applyFont="1" applyFill="1" applyBorder="1" applyAlignment="1">
      <alignment horizontal="center" vertical="center" wrapText="1"/>
    </xf>
    <xf numFmtId="0" fontId="20" fillId="25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0" fillId="25" borderId="4" xfId="0" applyFont="1" applyFill="1" applyBorder="1" applyAlignment="1">
      <alignment horizontal="center" vertical="center" wrapText="1"/>
    </xf>
    <xf numFmtId="0" fontId="20" fillId="25" borderId="3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0" fontId="20" fillId="25" borderId="5" xfId="0" applyFont="1" applyFill="1" applyBorder="1" applyAlignment="1">
      <alignment horizontal="center" vertical="center" wrapText="1"/>
    </xf>
    <xf numFmtId="0" fontId="20" fillId="25" borderId="7" xfId="0" applyFont="1" applyFill="1" applyBorder="1" applyAlignment="1">
      <alignment horizontal="center" vertical="center" wrapText="1"/>
    </xf>
    <xf numFmtId="0" fontId="2" fillId="26" borderId="26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0" fillId="25" borderId="62" xfId="0" applyFont="1" applyFill="1" applyBorder="1" applyAlignment="1">
      <alignment horizontal="center" vertical="center" wrapText="1"/>
    </xf>
    <xf numFmtId="0" fontId="20" fillId="25" borderId="45" xfId="0" applyFont="1" applyFill="1" applyBorder="1" applyAlignment="1">
      <alignment horizontal="center" vertical="center" wrapText="1"/>
    </xf>
    <xf numFmtId="0" fontId="20" fillId="25" borderId="63" xfId="0" applyFont="1" applyFill="1" applyBorder="1" applyAlignment="1">
      <alignment horizontal="center" vertical="center" wrapText="1"/>
    </xf>
    <xf numFmtId="2" fontId="0" fillId="0" borderId="51" xfId="0" applyNumberFormat="1" applyFill="1" applyBorder="1" applyAlignment="1">
      <alignment horizontal="center" vertical="center"/>
    </xf>
    <xf numFmtId="2" fontId="0" fillId="0" borderId="32" xfId="0" applyNumberFormat="1" applyFill="1" applyBorder="1" applyAlignment="1">
      <alignment horizontal="center" vertical="center"/>
    </xf>
    <xf numFmtId="0" fontId="2" fillId="26" borderId="8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0" fillId="0" borderId="30" xfId="0" applyNumberFormat="1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42" xfId="0" applyNumberFormat="1" applyFill="1" applyBorder="1" applyAlignment="1">
      <alignment horizontal="center" vertic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</cellXfs>
  <cellStyles count="4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ipervínculo visitado" xfId="44" builtinId="9" hidden="1"/>
    <cellStyle name="Input" xfId="38"/>
    <cellStyle name="Linked Cell" xfId="39"/>
    <cellStyle name="Normal" xfId="0" builtinId="0"/>
    <cellStyle name="Normal 2" xfId="1"/>
    <cellStyle name="Normal 3" xfId="4"/>
    <cellStyle name="Note" xfId="40"/>
    <cellStyle name="Output" xfId="41"/>
    <cellStyle name="Porcentual 2" xfId="2"/>
    <cellStyle name="Title" xfId="42"/>
    <cellStyle name="Warning Text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ropbox/SAAM/Documentaci&#243;n%20Modificada/Ambiente%20y%20SySO/Entregables/Matriz%20de%20Aspectos%20Ambientales/Informaci&#243;n/Matriz%20de%20Riesgos%20de%20Chocolate%20Colomb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cnlagiraldo/Matriz%20de%20riesgos%20integral/Matriz%20de%20Riesgos%20Integrada%20Rionegro/Plantilla%20Matriz%20de%20Riesgos%20Inregrada%20CN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 y ries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 fábric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zoomScale="90" zoomScaleNormal="90" zoomScalePageLayoutView="90" workbookViewId="0">
      <selection activeCell="I16" sqref="I16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13.6640625" customWidth="1"/>
    <col min="4" max="6" width="20.6640625" customWidth="1"/>
  </cols>
  <sheetData>
    <row r="1" spans="2:6" ht="15" thickBot="1" x14ac:dyDescent="0.35"/>
    <row r="2" spans="2:6" ht="22.05" customHeight="1" x14ac:dyDescent="0.3">
      <c r="B2" s="88" t="s">
        <v>52</v>
      </c>
      <c r="C2" s="89"/>
      <c r="D2" s="89"/>
      <c r="E2" s="89"/>
      <c r="F2" s="90"/>
    </row>
    <row r="3" spans="2:6" ht="22.05" customHeight="1" x14ac:dyDescent="0.3">
      <c r="B3" s="91"/>
      <c r="C3" s="92"/>
      <c r="D3" s="92"/>
      <c r="E3" s="92"/>
      <c r="F3" s="93"/>
    </row>
    <row r="4" spans="2:6" ht="22.05" customHeight="1" thickBot="1" x14ac:dyDescent="0.35">
      <c r="B4" s="94"/>
      <c r="C4" s="95"/>
      <c r="D4" s="95"/>
      <c r="E4" s="95"/>
      <c r="F4" s="96"/>
    </row>
    <row r="5" spans="2:6" ht="15.75" customHeight="1" thickBot="1" x14ac:dyDescent="0.35">
      <c r="B5" s="77" t="s">
        <v>0</v>
      </c>
      <c r="C5" s="78" t="s">
        <v>1</v>
      </c>
      <c r="D5" s="79" t="s">
        <v>40</v>
      </c>
      <c r="E5" s="79" t="s">
        <v>43</v>
      </c>
      <c r="F5" s="80" t="s">
        <v>42</v>
      </c>
    </row>
    <row r="6" spans="2:6" x14ac:dyDescent="0.3">
      <c r="B6" s="85"/>
      <c r="C6" s="38" t="s">
        <v>6</v>
      </c>
      <c r="D6" s="59"/>
      <c r="E6" s="97">
        <f>SUM(D6:D17)</f>
        <v>0</v>
      </c>
      <c r="F6" s="100" t="e">
        <f>AVERAGE(D6:D17)</f>
        <v>#DIV/0!</v>
      </c>
    </row>
    <row r="7" spans="2:6" x14ac:dyDescent="0.3">
      <c r="B7" s="86"/>
      <c r="C7" s="36" t="s">
        <v>7</v>
      </c>
      <c r="D7" s="4"/>
      <c r="E7" s="98"/>
      <c r="F7" s="101"/>
    </row>
    <row r="8" spans="2:6" x14ac:dyDescent="0.3">
      <c r="B8" s="86"/>
      <c r="C8" s="36" t="s">
        <v>8</v>
      </c>
      <c r="D8" s="4"/>
      <c r="E8" s="98"/>
      <c r="F8" s="101"/>
    </row>
    <row r="9" spans="2:6" x14ac:dyDescent="0.3">
      <c r="B9" s="86"/>
      <c r="C9" s="36" t="s">
        <v>9</v>
      </c>
      <c r="D9" s="4"/>
      <c r="E9" s="98"/>
      <c r="F9" s="101"/>
    </row>
    <row r="10" spans="2:6" x14ac:dyDescent="0.3">
      <c r="B10" s="86"/>
      <c r="C10" s="36" t="s">
        <v>10</v>
      </c>
      <c r="D10" s="4"/>
      <c r="E10" s="98"/>
      <c r="F10" s="101"/>
    </row>
    <row r="11" spans="2:6" x14ac:dyDescent="0.3">
      <c r="B11" s="86"/>
      <c r="C11" s="36" t="s">
        <v>11</v>
      </c>
      <c r="D11" s="4"/>
      <c r="E11" s="98"/>
      <c r="F11" s="101"/>
    </row>
    <row r="12" spans="2:6" x14ac:dyDescent="0.3">
      <c r="B12" s="86"/>
      <c r="C12" s="36" t="s">
        <v>12</v>
      </c>
      <c r="D12" s="4"/>
      <c r="E12" s="98"/>
      <c r="F12" s="101"/>
    </row>
    <row r="13" spans="2:6" x14ac:dyDescent="0.3">
      <c r="B13" s="86"/>
      <c r="C13" s="36" t="s">
        <v>13</v>
      </c>
      <c r="D13" s="4"/>
      <c r="E13" s="98"/>
      <c r="F13" s="101"/>
    </row>
    <row r="14" spans="2:6" x14ac:dyDescent="0.3">
      <c r="B14" s="86"/>
      <c r="C14" s="36" t="s">
        <v>14</v>
      </c>
      <c r="D14" s="4"/>
      <c r="E14" s="98"/>
      <c r="F14" s="101"/>
    </row>
    <row r="15" spans="2:6" x14ac:dyDescent="0.3">
      <c r="B15" s="86"/>
      <c r="C15" s="36" t="s">
        <v>15</v>
      </c>
      <c r="D15" s="4"/>
      <c r="E15" s="98"/>
      <c r="F15" s="101"/>
    </row>
    <row r="16" spans="2:6" x14ac:dyDescent="0.3">
      <c r="B16" s="86"/>
      <c r="C16" s="36" t="s">
        <v>16</v>
      </c>
      <c r="D16" s="4"/>
      <c r="E16" s="98"/>
      <c r="F16" s="101"/>
    </row>
    <row r="17" spans="2:6" ht="15" thickBot="1" x14ac:dyDescent="0.35">
      <c r="B17" s="87"/>
      <c r="C17" s="23" t="s">
        <v>17</v>
      </c>
      <c r="D17" s="1"/>
      <c r="E17" s="99"/>
      <c r="F17" s="102"/>
    </row>
    <row r="18" spans="2:6" ht="15" thickTop="1" x14ac:dyDescent="0.3">
      <c r="B18" s="103"/>
      <c r="C18" s="47" t="s">
        <v>6</v>
      </c>
      <c r="D18" s="3"/>
      <c r="E18" s="98">
        <f>SUM(D18:D29)</f>
        <v>0</v>
      </c>
      <c r="F18" s="106" t="e">
        <f>AVERAGE(D18:D29)</f>
        <v>#DIV/0!</v>
      </c>
    </row>
    <row r="19" spans="2:6" x14ac:dyDescent="0.3">
      <c r="B19" s="86"/>
      <c r="C19" s="36" t="s">
        <v>7</v>
      </c>
      <c r="D19" s="4"/>
      <c r="E19" s="98"/>
      <c r="F19" s="106"/>
    </row>
    <row r="20" spans="2:6" x14ac:dyDescent="0.3">
      <c r="B20" s="86"/>
      <c r="C20" s="36" t="s">
        <v>8</v>
      </c>
      <c r="D20" s="4"/>
      <c r="E20" s="98"/>
      <c r="F20" s="106"/>
    </row>
    <row r="21" spans="2:6" x14ac:dyDescent="0.3">
      <c r="B21" s="86"/>
      <c r="C21" s="36" t="s">
        <v>9</v>
      </c>
      <c r="D21" s="4"/>
      <c r="E21" s="98"/>
      <c r="F21" s="106"/>
    </row>
    <row r="22" spans="2:6" x14ac:dyDescent="0.3">
      <c r="B22" s="86"/>
      <c r="C22" s="36" t="s">
        <v>10</v>
      </c>
      <c r="D22" s="4"/>
      <c r="E22" s="98"/>
      <c r="F22" s="106"/>
    </row>
    <row r="23" spans="2:6" x14ac:dyDescent="0.3">
      <c r="B23" s="86"/>
      <c r="C23" s="36" t="s">
        <v>11</v>
      </c>
      <c r="D23" s="4"/>
      <c r="E23" s="98"/>
      <c r="F23" s="106"/>
    </row>
    <row r="24" spans="2:6" x14ac:dyDescent="0.3">
      <c r="B24" s="86"/>
      <c r="C24" s="36" t="s">
        <v>12</v>
      </c>
      <c r="D24" s="4"/>
      <c r="E24" s="98"/>
      <c r="F24" s="106"/>
    </row>
    <row r="25" spans="2:6" x14ac:dyDescent="0.3">
      <c r="B25" s="86"/>
      <c r="C25" s="36" t="s">
        <v>13</v>
      </c>
      <c r="D25" s="4"/>
      <c r="E25" s="98"/>
      <c r="F25" s="106"/>
    </row>
    <row r="26" spans="2:6" x14ac:dyDescent="0.3">
      <c r="B26" s="86"/>
      <c r="C26" s="36" t="s">
        <v>14</v>
      </c>
      <c r="D26" s="4"/>
      <c r="E26" s="98"/>
      <c r="F26" s="106"/>
    </row>
    <row r="27" spans="2:6" x14ac:dyDescent="0.3">
      <c r="B27" s="86"/>
      <c r="C27" s="36" t="s">
        <v>15</v>
      </c>
      <c r="D27" s="4"/>
      <c r="E27" s="98"/>
      <c r="F27" s="106"/>
    </row>
    <row r="28" spans="2:6" x14ac:dyDescent="0.3">
      <c r="B28" s="86"/>
      <c r="C28" s="36" t="s">
        <v>16</v>
      </c>
      <c r="D28" s="4"/>
      <c r="E28" s="98"/>
      <c r="F28" s="106"/>
    </row>
    <row r="29" spans="2:6" ht="15" thickBot="1" x14ac:dyDescent="0.35">
      <c r="B29" s="104"/>
      <c r="C29" s="37" t="s">
        <v>17</v>
      </c>
      <c r="D29" s="2"/>
      <c r="E29" s="105"/>
      <c r="F29" s="107"/>
    </row>
  </sheetData>
  <mergeCells count="7">
    <mergeCell ref="B6:B17"/>
    <mergeCell ref="B2:F4"/>
    <mergeCell ref="E6:E17"/>
    <mergeCell ref="F6:F17"/>
    <mergeCell ref="B18:B29"/>
    <mergeCell ref="E18:E29"/>
    <mergeCell ref="F18:F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topLeftCell="A9" zoomScale="57" zoomScaleNormal="80" zoomScalePageLayoutView="80" workbookViewId="0">
      <selection activeCell="M22" sqref="M22"/>
    </sheetView>
  </sheetViews>
  <sheetFormatPr baseColWidth="10" defaultColWidth="10.77734375" defaultRowHeight="14.4" x14ac:dyDescent="0.3"/>
  <cols>
    <col min="1" max="1" width="3.6640625" style="5" customWidth="1"/>
    <col min="2" max="2" width="5.6640625" style="5" customWidth="1"/>
    <col min="3" max="3" width="25.6640625" style="5" customWidth="1"/>
    <col min="4" max="4" width="48.44140625" style="5" bestFit="1" customWidth="1"/>
    <col min="5" max="8" width="22.6640625" style="5" customWidth="1"/>
    <col min="9" max="9" width="3.6640625" style="5" customWidth="1"/>
    <col min="10" max="10" width="5.6640625" style="5" customWidth="1"/>
    <col min="11" max="11" width="25.6640625" style="5" customWidth="1"/>
    <col min="12" max="12" width="48.44140625" style="5" bestFit="1" customWidth="1"/>
    <col min="13" max="13" width="22.6640625" style="5" customWidth="1"/>
    <col min="14" max="15" width="17.6640625" style="5" customWidth="1"/>
    <col min="16" max="16" width="22.6640625" style="5" customWidth="1"/>
    <col min="17" max="16384" width="10.77734375" style="5"/>
  </cols>
  <sheetData>
    <row r="1" spans="2:16" ht="15" thickBot="1" x14ac:dyDescent="0.35"/>
    <row r="2" spans="2:16" ht="15" customHeight="1" x14ac:dyDescent="0.3">
      <c r="B2" s="88" t="s">
        <v>49</v>
      </c>
      <c r="C2" s="89"/>
      <c r="D2" s="89"/>
      <c r="E2" s="89"/>
      <c r="F2" s="89"/>
      <c r="G2" s="89"/>
      <c r="H2" s="90"/>
      <c r="J2" s="88" t="s">
        <v>49</v>
      </c>
      <c r="K2" s="89"/>
      <c r="L2" s="89"/>
      <c r="M2" s="89"/>
      <c r="N2" s="89"/>
      <c r="O2" s="89"/>
      <c r="P2" s="90"/>
    </row>
    <row r="3" spans="2:16" ht="15" customHeight="1" x14ac:dyDescent="0.3">
      <c r="B3" s="91"/>
      <c r="C3" s="92"/>
      <c r="D3" s="92"/>
      <c r="E3" s="92"/>
      <c r="F3" s="92"/>
      <c r="G3" s="92"/>
      <c r="H3" s="93"/>
      <c r="J3" s="91"/>
      <c r="K3" s="92"/>
      <c r="L3" s="92"/>
      <c r="M3" s="92"/>
      <c r="N3" s="92"/>
      <c r="O3" s="92"/>
      <c r="P3" s="93"/>
    </row>
    <row r="4" spans="2:16" ht="15" customHeight="1" x14ac:dyDescent="0.3">
      <c r="B4" s="91"/>
      <c r="C4" s="92"/>
      <c r="D4" s="92"/>
      <c r="E4" s="92"/>
      <c r="F4" s="92"/>
      <c r="G4" s="92"/>
      <c r="H4" s="93"/>
      <c r="J4" s="91"/>
      <c r="K4" s="92"/>
      <c r="L4" s="92"/>
      <c r="M4" s="92"/>
      <c r="N4" s="92"/>
      <c r="O4" s="92"/>
      <c r="P4" s="93"/>
    </row>
    <row r="5" spans="2:16" ht="15.75" customHeight="1" thickBot="1" x14ac:dyDescent="0.35">
      <c r="B5" s="94"/>
      <c r="C5" s="95"/>
      <c r="D5" s="95"/>
      <c r="E5" s="95"/>
      <c r="F5" s="95"/>
      <c r="G5" s="95"/>
      <c r="H5" s="96"/>
      <c r="J5" s="94"/>
      <c r="K5" s="95"/>
      <c r="L5" s="95"/>
      <c r="M5" s="95"/>
      <c r="N5" s="95"/>
      <c r="O5" s="95"/>
      <c r="P5" s="96"/>
    </row>
    <row r="6" spans="2:16" ht="48" customHeight="1" thickBot="1" x14ac:dyDescent="0.35">
      <c r="B6" s="9" t="s">
        <v>0</v>
      </c>
      <c r="C6" s="15" t="s">
        <v>23</v>
      </c>
      <c r="D6" s="15" t="s">
        <v>20</v>
      </c>
      <c r="E6" s="15" t="s">
        <v>39</v>
      </c>
      <c r="F6" s="125" t="s">
        <v>21</v>
      </c>
      <c r="G6" s="126"/>
      <c r="H6" s="16" t="s">
        <v>36</v>
      </c>
      <c r="J6" s="9" t="s">
        <v>0</v>
      </c>
      <c r="K6" s="15" t="s">
        <v>23</v>
      </c>
      <c r="L6" s="15" t="s">
        <v>20</v>
      </c>
      <c r="M6" s="15" t="s">
        <v>39</v>
      </c>
      <c r="N6" s="125" t="s">
        <v>21</v>
      </c>
      <c r="O6" s="126"/>
      <c r="P6" s="16" t="s">
        <v>36</v>
      </c>
    </row>
    <row r="7" spans="2:16" ht="15" thickBot="1" x14ac:dyDescent="0.35">
      <c r="B7" s="76"/>
      <c r="C7" s="28"/>
      <c r="D7" s="68"/>
      <c r="E7" s="29"/>
      <c r="F7" s="129" t="e">
        <f>(E7+E8)/COUNTA(E7:E8)</f>
        <v>#DIV/0!</v>
      </c>
      <c r="G7" s="130"/>
      <c r="H7" s="127" t="e">
        <f>F7*12</f>
        <v>#DIV/0!</v>
      </c>
      <c r="J7" s="76"/>
      <c r="K7" s="28"/>
      <c r="L7" s="68"/>
      <c r="M7" s="29"/>
      <c r="N7" s="129" t="e">
        <f>(M7+M8)/COUNTA(M7:M8)</f>
        <v>#DIV/0!</v>
      </c>
      <c r="O7" s="130"/>
      <c r="P7" s="127" t="e">
        <f>N7*12</f>
        <v>#DIV/0!</v>
      </c>
    </row>
    <row r="8" spans="2:16" ht="15.6" thickTop="1" thickBot="1" x14ac:dyDescent="0.35">
      <c r="B8" s="75"/>
      <c r="C8" s="84"/>
      <c r="D8" s="69"/>
      <c r="E8" s="70"/>
      <c r="F8" s="131"/>
      <c r="G8" s="132"/>
      <c r="H8" s="128"/>
      <c r="J8" s="73"/>
      <c r="K8" s="67"/>
      <c r="L8" s="69"/>
      <c r="M8" s="70"/>
      <c r="N8" s="131"/>
      <c r="O8" s="132"/>
      <c r="P8" s="128"/>
    </row>
    <row r="9" spans="2:16" ht="15" thickBot="1" x14ac:dyDescent="0.35"/>
    <row r="10" spans="2:16" ht="15" customHeight="1" x14ac:dyDescent="0.3">
      <c r="B10" s="88" t="s">
        <v>50</v>
      </c>
      <c r="C10" s="89"/>
      <c r="D10" s="89"/>
      <c r="E10" s="89"/>
      <c r="F10" s="89"/>
      <c r="G10" s="89"/>
      <c r="H10" s="90"/>
      <c r="J10" s="88" t="s">
        <v>50</v>
      </c>
      <c r="K10" s="89"/>
      <c r="L10" s="89"/>
      <c r="M10" s="89"/>
      <c r="N10" s="89"/>
      <c r="O10" s="89"/>
      <c r="P10" s="90"/>
    </row>
    <row r="11" spans="2:16" ht="15" customHeight="1" x14ac:dyDescent="0.3">
      <c r="B11" s="91"/>
      <c r="C11" s="92"/>
      <c r="D11" s="92"/>
      <c r="E11" s="92"/>
      <c r="F11" s="92"/>
      <c r="G11" s="92"/>
      <c r="H11" s="93"/>
      <c r="J11" s="91"/>
      <c r="K11" s="92"/>
      <c r="L11" s="92"/>
      <c r="M11" s="92"/>
      <c r="N11" s="92"/>
      <c r="O11" s="92"/>
      <c r="P11" s="93"/>
    </row>
    <row r="12" spans="2:16" ht="15" customHeight="1" x14ac:dyDescent="0.3">
      <c r="B12" s="91"/>
      <c r="C12" s="92"/>
      <c r="D12" s="92"/>
      <c r="E12" s="92"/>
      <c r="F12" s="92"/>
      <c r="G12" s="92"/>
      <c r="H12" s="93"/>
      <c r="J12" s="91"/>
      <c r="K12" s="92"/>
      <c r="L12" s="92"/>
      <c r="M12" s="92"/>
      <c r="N12" s="92"/>
      <c r="O12" s="92"/>
      <c r="P12" s="93"/>
    </row>
    <row r="13" spans="2:16" ht="15.75" customHeight="1" thickBot="1" x14ac:dyDescent="0.35">
      <c r="B13" s="94"/>
      <c r="C13" s="95"/>
      <c r="D13" s="95"/>
      <c r="E13" s="95"/>
      <c r="F13" s="95"/>
      <c r="G13" s="95"/>
      <c r="H13" s="96"/>
      <c r="J13" s="94"/>
      <c r="K13" s="95"/>
      <c r="L13" s="95"/>
      <c r="M13" s="95"/>
      <c r="N13" s="95"/>
      <c r="O13" s="95"/>
      <c r="P13" s="96"/>
    </row>
    <row r="14" spans="2:16" ht="32.25" customHeight="1" thickBot="1" x14ac:dyDescent="0.35">
      <c r="B14" s="56" t="s">
        <v>0</v>
      </c>
      <c r="C14" s="57" t="s">
        <v>23</v>
      </c>
      <c r="D14" s="57" t="s">
        <v>20</v>
      </c>
      <c r="E14" s="57" t="s">
        <v>37</v>
      </c>
      <c r="F14" s="57" t="s">
        <v>39</v>
      </c>
      <c r="G14" s="57" t="s">
        <v>38</v>
      </c>
      <c r="H14" s="16" t="s">
        <v>36</v>
      </c>
      <c r="J14" s="56" t="s">
        <v>0</v>
      </c>
      <c r="K14" s="57" t="s">
        <v>23</v>
      </c>
      <c r="L14" s="57" t="s">
        <v>20</v>
      </c>
      <c r="M14" s="57" t="s">
        <v>37</v>
      </c>
      <c r="N14" s="57" t="s">
        <v>39</v>
      </c>
      <c r="O14" s="71" t="s">
        <v>38</v>
      </c>
      <c r="P14" s="58" t="s">
        <v>36</v>
      </c>
    </row>
    <row r="15" spans="2:16" ht="15" customHeight="1" x14ac:dyDescent="0.3">
      <c r="B15" s="114"/>
      <c r="C15" s="108"/>
      <c r="D15" s="26"/>
      <c r="E15" s="35"/>
      <c r="F15" s="110">
        <f>SUM(E15:E20)</f>
        <v>0</v>
      </c>
      <c r="G15" s="110">
        <f>(F15+F21)/COUNTA(F15:F26)</f>
        <v>0</v>
      </c>
      <c r="H15" s="133">
        <f>G15*12</f>
        <v>0</v>
      </c>
      <c r="J15" s="116"/>
      <c r="K15" s="112"/>
      <c r="L15" s="7"/>
      <c r="M15" s="14"/>
      <c r="N15" s="118">
        <f>SUM(M15:M20)</f>
        <v>0</v>
      </c>
      <c r="O15" s="110">
        <f>(N15+N21)/COUNTA(N15:N26)</f>
        <v>0</v>
      </c>
      <c r="P15" s="120">
        <f>O15*12</f>
        <v>0</v>
      </c>
    </row>
    <row r="16" spans="2:16" x14ac:dyDescent="0.3">
      <c r="B16" s="114"/>
      <c r="C16" s="108"/>
      <c r="D16" s="6"/>
      <c r="E16" s="33"/>
      <c r="F16" s="110"/>
      <c r="G16" s="110"/>
      <c r="H16" s="121"/>
      <c r="J16" s="114"/>
      <c r="K16" s="108"/>
      <c r="L16" s="6"/>
      <c r="M16" s="33"/>
      <c r="N16" s="110"/>
      <c r="O16" s="110"/>
      <c r="P16" s="121"/>
    </row>
    <row r="17" spans="2:16" x14ac:dyDescent="0.3">
      <c r="B17" s="114"/>
      <c r="C17" s="108"/>
      <c r="D17" s="6"/>
      <c r="E17" s="33"/>
      <c r="F17" s="110"/>
      <c r="G17" s="110"/>
      <c r="H17" s="121"/>
      <c r="J17" s="114"/>
      <c r="K17" s="108"/>
      <c r="L17" s="6"/>
      <c r="M17" s="33"/>
      <c r="N17" s="110"/>
      <c r="O17" s="110"/>
      <c r="P17" s="121"/>
    </row>
    <row r="18" spans="2:16" x14ac:dyDescent="0.3">
      <c r="B18" s="114"/>
      <c r="C18" s="108"/>
      <c r="D18" s="17"/>
      <c r="E18" s="19"/>
      <c r="F18" s="110"/>
      <c r="G18" s="110"/>
      <c r="H18" s="121"/>
      <c r="J18" s="114"/>
      <c r="K18" s="108"/>
      <c r="L18" s="17"/>
      <c r="M18" s="19"/>
      <c r="N18" s="110"/>
      <c r="O18" s="110"/>
      <c r="P18" s="121"/>
    </row>
    <row r="19" spans="2:16" x14ac:dyDescent="0.3">
      <c r="B19" s="114"/>
      <c r="C19" s="108"/>
      <c r="D19" s="17"/>
      <c r="E19" s="19"/>
      <c r="F19" s="110"/>
      <c r="G19" s="110"/>
      <c r="H19" s="121"/>
      <c r="J19" s="114"/>
      <c r="K19" s="108"/>
      <c r="L19" s="17"/>
      <c r="M19" s="19"/>
      <c r="N19" s="110"/>
      <c r="O19" s="110"/>
      <c r="P19" s="121"/>
    </row>
    <row r="20" spans="2:16" ht="15" thickBot="1" x14ac:dyDescent="0.35">
      <c r="B20" s="117"/>
      <c r="C20" s="113"/>
      <c r="D20" s="27"/>
      <c r="E20" s="32"/>
      <c r="F20" s="119"/>
      <c r="G20" s="110"/>
      <c r="H20" s="121"/>
      <c r="J20" s="117"/>
      <c r="K20" s="113"/>
      <c r="L20" s="27"/>
      <c r="M20" s="32"/>
      <c r="N20" s="119"/>
      <c r="O20" s="110"/>
      <c r="P20" s="121"/>
    </row>
    <row r="21" spans="2:16" ht="15" thickTop="1" x14ac:dyDescent="0.3">
      <c r="B21" s="114"/>
      <c r="C21" s="108"/>
      <c r="D21" s="26"/>
      <c r="E21" s="35"/>
      <c r="F21" s="110"/>
      <c r="G21" s="110"/>
      <c r="H21" s="121"/>
      <c r="J21" s="114"/>
      <c r="K21" s="108"/>
      <c r="L21" s="26"/>
      <c r="M21" s="11"/>
      <c r="N21" s="110"/>
      <c r="O21" s="110"/>
      <c r="P21" s="121"/>
    </row>
    <row r="22" spans="2:16" x14ac:dyDescent="0.3">
      <c r="B22" s="114"/>
      <c r="C22" s="108"/>
      <c r="D22" s="6"/>
      <c r="E22" s="33"/>
      <c r="F22" s="110"/>
      <c r="G22" s="110"/>
      <c r="H22" s="121"/>
      <c r="J22" s="114"/>
      <c r="K22" s="108"/>
      <c r="L22" s="6"/>
      <c r="M22" s="12"/>
      <c r="N22" s="110"/>
      <c r="O22" s="110"/>
      <c r="P22" s="121"/>
    </row>
    <row r="23" spans="2:16" x14ac:dyDescent="0.3">
      <c r="B23" s="114"/>
      <c r="C23" s="108"/>
      <c r="D23" s="6"/>
      <c r="E23" s="33"/>
      <c r="F23" s="110"/>
      <c r="G23" s="110"/>
      <c r="H23" s="121"/>
      <c r="J23" s="114"/>
      <c r="K23" s="108"/>
      <c r="L23" s="6"/>
      <c r="M23" s="12"/>
      <c r="N23" s="110"/>
      <c r="O23" s="110"/>
      <c r="P23" s="121"/>
    </row>
    <row r="24" spans="2:16" x14ac:dyDescent="0.3">
      <c r="B24" s="114"/>
      <c r="C24" s="108"/>
      <c r="D24" s="17"/>
      <c r="E24" s="19"/>
      <c r="F24" s="110"/>
      <c r="G24" s="110"/>
      <c r="H24" s="122"/>
      <c r="J24" s="114"/>
      <c r="K24" s="108"/>
      <c r="L24" s="17"/>
      <c r="M24" s="19"/>
      <c r="N24" s="110"/>
      <c r="O24" s="110"/>
      <c r="P24" s="122"/>
    </row>
    <row r="25" spans="2:16" x14ac:dyDescent="0.3">
      <c r="B25" s="114"/>
      <c r="C25" s="108"/>
      <c r="D25" s="17"/>
      <c r="E25" s="19"/>
      <c r="F25" s="110"/>
      <c r="G25" s="110"/>
      <c r="H25" s="122"/>
      <c r="J25" s="114"/>
      <c r="K25" s="108"/>
      <c r="L25" s="17"/>
      <c r="M25" s="10"/>
      <c r="N25" s="110"/>
      <c r="O25" s="110"/>
      <c r="P25" s="122"/>
    </row>
    <row r="26" spans="2:16" ht="15" thickBot="1" x14ac:dyDescent="0.35">
      <c r="B26" s="115"/>
      <c r="C26" s="109"/>
      <c r="D26" s="8"/>
      <c r="E26" s="34"/>
      <c r="F26" s="111"/>
      <c r="G26" s="111"/>
      <c r="H26" s="123"/>
      <c r="J26" s="115"/>
      <c r="K26" s="109"/>
      <c r="L26" s="8"/>
      <c r="M26" s="13"/>
      <c r="N26" s="111"/>
      <c r="O26" s="111"/>
      <c r="P26" s="123"/>
    </row>
    <row r="27" spans="2:16" ht="15" thickBot="1" x14ac:dyDescent="0.35"/>
    <row r="28" spans="2:16" ht="15" customHeight="1" x14ac:dyDescent="0.3">
      <c r="B28" s="88" t="s">
        <v>51</v>
      </c>
      <c r="C28" s="89"/>
      <c r="D28" s="89"/>
      <c r="E28" s="89"/>
      <c r="F28" s="89"/>
      <c r="G28" s="89"/>
      <c r="H28" s="90"/>
      <c r="J28" s="88" t="s">
        <v>51</v>
      </c>
      <c r="K28" s="89"/>
      <c r="L28" s="89"/>
      <c r="M28" s="89"/>
      <c r="N28" s="89"/>
      <c r="O28" s="89"/>
      <c r="P28" s="90"/>
    </row>
    <row r="29" spans="2:16" ht="15" customHeight="1" x14ac:dyDescent="0.3">
      <c r="B29" s="91"/>
      <c r="C29" s="92"/>
      <c r="D29" s="92"/>
      <c r="E29" s="92"/>
      <c r="F29" s="92"/>
      <c r="G29" s="92"/>
      <c r="H29" s="93"/>
      <c r="J29" s="91"/>
      <c r="K29" s="92"/>
      <c r="L29" s="92"/>
      <c r="M29" s="92"/>
      <c r="N29" s="92"/>
      <c r="O29" s="92"/>
      <c r="P29" s="93"/>
    </row>
    <row r="30" spans="2:16" ht="15" customHeight="1" x14ac:dyDescent="0.3">
      <c r="B30" s="91"/>
      <c r="C30" s="92"/>
      <c r="D30" s="92"/>
      <c r="E30" s="92"/>
      <c r="F30" s="92"/>
      <c r="G30" s="92"/>
      <c r="H30" s="93"/>
      <c r="J30" s="91"/>
      <c r="K30" s="92"/>
      <c r="L30" s="92"/>
      <c r="M30" s="92"/>
      <c r="N30" s="92"/>
      <c r="O30" s="92"/>
      <c r="P30" s="93"/>
    </row>
    <row r="31" spans="2:16" ht="16.05" customHeight="1" thickBot="1" x14ac:dyDescent="0.35">
      <c r="B31" s="94"/>
      <c r="C31" s="95"/>
      <c r="D31" s="95"/>
      <c r="E31" s="95"/>
      <c r="F31" s="95"/>
      <c r="G31" s="95"/>
      <c r="H31" s="96"/>
      <c r="J31" s="94"/>
      <c r="K31" s="95"/>
      <c r="L31" s="95"/>
      <c r="M31" s="95"/>
      <c r="N31" s="95"/>
      <c r="O31" s="95"/>
      <c r="P31" s="96"/>
    </row>
    <row r="32" spans="2:16" ht="32.25" customHeight="1" thickBot="1" x14ac:dyDescent="0.35">
      <c r="B32" s="56" t="s">
        <v>0</v>
      </c>
      <c r="C32" s="57" t="s">
        <v>23</v>
      </c>
      <c r="D32" s="57" t="s">
        <v>20</v>
      </c>
      <c r="E32" s="57" t="s">
        <v>41</v>
      </c>
      <c r="F32" s="57" t="s">
        <v>39</v>
      </c>
      <c r="G32" s="57" t="s">
        <v>21</v>
      </c>
      <c r="H32" s="58" t="s">
        <v>22</v>
      </c>
      <c r="J32" s="56" t="s">
        <v>0</v>
      </c>
      <c r="K32" s="57" t="s">
        <v>23</v>
      </c>
      <c r="L32" s="57" t="s">
        <v>20</v>
      </c>
      <c r="M32" s="57" t="s">
        <v>24</v>
      </c>
      <c r="N32" s="57" t="s">
        <v>39</v>
      </c>
      <c r="O32" s="57" t="s">
        <v>21</v>
      </c>
      <c r="P32" s="58" t="s">
        <v>22</v>
      </c>
    </row>
    <row r="33" spans="2:16" ht="15" customHeight="1" x14ac:dyDescent="0.3">
      <c r="B33" s="116"/>
      <c r="C33" s="112"/>
      <c r="D33" s="7"/>
      <c r="E33" s="14"/>
      <c r="F33" s="118">
        <f>SUM(E33:E43)</f>
        <v>0</v>
      </c>
      <c r="G33" s="118">
        <f>(F33+F44)/COUNTA(F33:F54)</f>
        <v>0</v>
      </c>
      <c r="H33" s="120">
        <f>G33*12</f>
        <v>0</v>
      </c>
      <c r="J33" s="116"/>
      <c r="K33" s="112"/>
      <c r="L33" s="7"/>
      <c r="M33" s="14"/>
      <c r="N33" s="118">
        <f>SUM(M33:M43)</f>
        <v>0</v>
      </c>
      <c r="O33" s="110">
        <f>(N33+N44)/COUNTA(N33:N54)</f>
        <v>0</v>
      </c>
      <c r="P33" s="120">
        <f>O33*12</f>
        <v>0</v>
      </c>
    </row>
    <row r="34" spans="2:16" x14ac:dyDescent="0.3">
      <c r="B34" s="114"/>
      <c r="C34" s="108"/>
      <c r="D34" s="6"/>
      <c r="E34" s="33"/>
      <c r="F34" s="110"/>
      <c r="G34" s="110"/>
      <c r="H34" s="120"/>
      <c r="J34" s="114"/>
      <c r="K34" s="108"/>
      <c r="L34" s="26"/>
      <c r="M34" s="35"/>
      <c r="N34" s="110"/>
      <c r="O34" s="110"/>
      <c r="P34" s="120"/>
    </row>
    <row r="35" spans="2:16" x14ac:dyDescent="0.3">
      <c r="B35" s="114"/>
      <c r="C35" s="108"/>
      <c r="D35" s="6"/>
      <c r="E35" s="33"/>
      <c r="F35" s="110"/>
      <c r="G35" s="110"/>
      <c r="H35" s="120"/>
      <c r="J35" s="114"/>
      <c r="K35" s="108"/>
      <c r="L35" s="6"/>
      <c r="M35" s="33"/>
      <c r="N35" s="110"/>
      <c r="O35" s="110"/>
      <c r="P35" s="120"/>
    </row>
    <row r="36" spans="2:16" x14ac:dyDescent="0.3">
      <c r="B36" s="114"/>
      <c r="C36" s="108"/>
      <c r="D36" s="6"/>
      <c r="E36" s="33"/>
      <c r="F36" s="110"/>
      <c r="G36" s="110"/>
      <c r="H36" s="120"/>
      <c r="J36" s="114"/>
      <c r="K36" s="108"/>
      <c r="L36" s="6"/>
      <c r="M36" s="33"/>
      <c r="N36" s="110"/>
      <c r="O36" s="110"/>
      <c r="P36" s="120"/>
    </row>
    <row r="37" spans="2:16" x14ac:dyDescent="0.3">
      <c r="B37" s="114"/>
      <c r="C37" s="108"/>
      <c r="D37" s="6"/>
      <c r="E37" s="33"/>
      <c r="F37" s="110"/>
      <c r="G37" s="110"/>
      <c r="H37" s="120"/>
      <c r="J37" s="114"/>
      <c r="K37" s="108"/>
      <c r="L37" s="6"/>
      <c r="M37" s="33"/>
      <c r="N37" s="110"/>
      <c r="O37" s="110"/>
      <c r="P37" s="120"/>
    </row>
    <row r="38" spans="2:16" x14ac:dyDescent="0.3">
      <c r="B38" s="114"/>
      <c r="C38" s="108"/>
      <c r="D38" s="6"/>
      <c r="E38" s="33"/>
      <c r="F38" s="110"/>
      <c r="G38" s="110"/>
      <c r="H38" s="120"/>
      <c r="J38" s="114"/>
      <c r="K38" s="108"/>
      <c r="L38" s="6"/>
      <c r="M38" s="33"/>
      <c r="N38" s="110"/>
      <c r="O38" s="110"/>
      <c r="P38" s="120"/>
    </row>
    <row r="39" spans="2:16" x14ac:dyDescent="0.3">
      <c r="B39" s="114"/>
      <c r="C39" s="108"/>
      <c r="D39" s="6"/>
      <c r="E39" s="33"/>
      <c r="F39" s="110"/>
      <c r="G39" s="110"/>
      <c r="H39" s="120"/>
      <c r="J39" s="114"/>
      <c r="K39" s="108"/>
      <c r="L39" s="6"/>
      <c r="M39" s="33"/>
      <c r="N39" s="110"/>
      <c r="O39" s="110"/>
      <c r="P39" s="120"/>
    </row>
    <row r="40" spans="2:16" x14ac:dyDescent="0.3">
      <c r="B40" s="114"/>
      <c r="C40" s="108"/>
      <c r="D40" s="6"/>
      <c r="E40" s="33"/>
      <c r="F40" s="110"/>
      <c r="G40" s="110"/>
      <c r="H40" s="121"/>
      <c r="J40" s="114"/>
      <c r="K40" s="108"/>
      <c r="L40" s="6"/>
      <c r="M40" s="33"/>
      <c r="N40" s="110"/>
      <c r="O40" s="110"/>
      <c r="P40" s="121"/>
    </row>
    <row r="41" spans="2:16" x14ac:dyDescent="0.3">
      <c r="B41" s="114"/>
      <c r="C41" s="108"/>
      <c r="D41" s="6"/>
      <c r="E41" s="33"/>
      <c r="F41" s="110"/>
      <c r="G41" s="110"/>
      <c r="H41" s="121"/>
      <c r="J41" s="114"/>
      <c r="K41" s="108"/>
      <c r="L41" s="6"/>
      <c r="M41" s="33"/>
      <c r="N41" s="110"/>
      <c r="O41" s="110"/>
      <c r="P41" s="121"/>
    </row>
    <row r="42" spans="2:16" x14ac:dyDescent="0.3">
      <c r="B42" s="114"/>
      <c r="C42" s="108"/>
      <c r="D42" s="6"/>
      <c r="E42" s="33"/>
      <c r="F42" s="110"/>
      <c r="G42" s="110"/>
      <c r="H42" s="121"/>
      <c r="J42" s="114"/>
      <c r="K42" s="108"/>
      <c r="L42" s="17"/>
      <c r="M42" s="19"/>
      <c r="N42" s="110"/>
      <c r="O42" s="110"/>
      <c r="P42" s="121"/>
    </row>
    <row r="43" spans="2:16" ht="15" thickBot="1" x14ac:dyDescent="0.35">
      <c r="B43" s="117"/>
      <c r="C43" s="113"/>
      <c r="D43" s="27"/>
      <c r="E43" s="32"/>
      <c r="F43" s="119"/>
      <c r="G43" s="110"/>
      <c r="H43" s="121"/>
      <c r="J43" s="117"/>
      <c r="K43" s="113"/>
      <c r="L43" s="27"/>
      <c r="M43" s="32"/>
      <c r="N43" s="119"/>
      <c r="O43" s="110"/>
      <c r="P43" s="121"/>
    </row>
    <row r="44" spans="2:16" ht="15" thickTop="1" x14ac:dyDescent="0.3">
      <c r="B44" s="114"/>
      <c r="C44" s="108"/>
      <c r="D44" s="26"/>
      <c r="E44" s="35"/>
      <c r="F44" s="124"/>
      <c r="G44" s="110"/>
      <c r="H44" s="121"/>
      <c r="J44" s="114"/>
      <c r="K44" s="108"/>
      <c r="L44" s="26"/>
      <c r="M44" s="35"/>
      <c r="N44" s="110"/>
      <c r="O44" s="110"/>
      <c r="P44" s="121"/>
    </row>
    <row r="45" spans="2:16" ht="15" customHeight="1" x14ac:dyDescent="0.3">
      <c r="B45" s="114"/>
      <c r="C45" s="108"/>
      <c r="D45" s="6"/>
      <c r="E45" s="33"/>
      <c r="F45" s="110"/>
      <c r="G45" s="110"/>
      <c r="H45" s="121"/>
      <c r="J45" s="114"/>
      <c r="K45" s="108"/>
      <c r="L45" s="26"/>
      <c r="M45" s="35"/>
      <c r="N45" s="110"/>
      <c r="O45" s="110"/>
      <c r="P45" s="121"/>
    </row>
    <row r="46" spans="2:16" x14ac:dyDescent="0.3">
      <c r="B46" s="114"/>
      <c r="C46" s="108"/>
      <c r="D46" s="6"/>
      <c r="E46" s="33"/>
      <c r="F46" s="110"/>
      <c r="G46" s="110"/>
      <c r="H46" s="121"/>
      <c r="J46" s="114"/>
      <c r="K46" s="108"/>
      <c r="L46" s="6"/>
      <c r="M46" s="33"/>
      <c r="N46" s="110"/>
      <c r="O46" s="110"/>
      <c r="P46" s="121"/>
    </row>
    <row r="47" spans="2:16" x14ac:dyDescent="0.3">
      <c r="B47" s="114"/>
      <c r="C47" s="108"/>
      <c r="D47" s="6"/>
      <c r="E47" s="33"/>
      <c r="F47" s="110"/>
      <c r="G47" s="110"/>
      <c r="H47" s="121"/>
      <c r="J47" s="114"/>
      <c r="K47" s="108"/>
      <c r="L47" s="6"/>
      <c r="M47" s="33"/>
      <c r="N47" s="110"/>
      <c r="O47" s="110"/>
      <c r="P47" s="121"/>
    </row>
    <row r="48" spans="2:16" x14ac:dyDescent="0.3">
      <c r="B48" s="114"/>
      <c r="C48" s="108"/>
      <c r="D48" s="6"/>
      <c r="E48" s="33"/>
      <c r="F48" s="110"/>
      <c r="G48" s="110"/>
      <c r="H48" s="121"/>
      <c r="J48" s="114"/>
      <c r="K48" s="108"/>
      <c r="L48" s="6"/>
      <c r="M48" s="33"/>
      <c r="N48" s="110"/>
      <c r="O48" s="110"/>
      <c r="P48" s="121"/>
    </row>
    <row r="49" spans="2:16" x14ac:dyDescent="0.3">
      <c r="B49" s="114"/>
      <c r="C49" s="108"/>
      <c r="D49" s="6"/>
      <c r="E49" s="33"/>
      <c r="F49" s="110"/>
      <c r="G49" s="110"/>
      <c r="H49" s="121"/>
      <c r="J49" s="114"/>
      <c r="K49" s="108"/>
      <c r="L49" s="6"/>
      <c r="M49" s="33"/>
      <c r="N49" s="110"/>
      <c r="O49" s="110"/>
      <c r="P49" s="121"/>
    </row>
    <row r="50" spans="2:16" x14ac:dyDescent="0.3">
      <c r="B50" s="114"/>
      <c r="C50" s="108"/>
      <c r="D50" s="6"/>
      <c r="E50" s="33"/>
      <c r="F50" s="110"/>
      <c r="G50" s="110"/>
      <c r="H50" s="121"/>
      <c r="J50" s="114"/>
      <c r="K50" s="108"/>
      <c r="L50" s="6"/>
      <c r="M50" s="33"/>
      <c r="N50" s="110"/>
      <c r="O50" s="110"/>
      <c r="P50" s="121"/>
    </row>
    <row r="51" spans="2:16" x14ac:dyDescent="0.3">
      <c r="B51" s="114"/>
      <c r="C51" s="108"/>
      <c r="D51" s="6"/>
      <c r="E51" s="33"/>
      <c r="F51" s="110"/>
      <c r="G51" s="110"/>
      <c r="H51" s="121"/>
      <c r="J51" s="114"/>
      <c r="K51" s="108"/>
      <c r="L51" s="6"/>
      <c r="M51" s="33"/>
      <c r="N51" s="110"/>
      <c r="O51" s="110"/>
      <c r="P51" s="121"/>
    </row>
    <row r="52" spans="2:16" x14ac:dyDescent="0.3">
      <c r="B52" s="114"/>
      <c r="C52" s="108"/>
      <c r="D52" s="6"/>
      <c r="E52" s="33"/>
      <c r="F52" s="110"/>
      <c r="G52" s="110"/>
      <c r="H52" s="121"/>
      <c r="J52" s="114"/>
      <c r="K52" s="108"/>
      <c r="L52" s="6"/>
      <c r="M52" s="33"/>
      <c r="N52" s="110"/>
      <c r="O52" s="110"/>
      <c r="P52" s="121"/>
    </row>
    <row r="53" spans="2:16" x14ac:dyDescent="0.3">
      <c r="B53" s="114"/>
      <c r="C53" s="108"/>
      <c r="D53" s="6"/>
      <c r="E53" s="33"/>
      <c r="F53" s="110"/>
      <c r="G53" s="110"/>
      <c r="H53" s="122"/>
      <c r="J53" s="114"/>
      <c r="K53" s="108"/>
      <c r="L53" s="17"/>
      <c r="M53" s="19"/>
      <c r="N53" s="110"/>
      <c r="O53" s="110"/>
      <c r="P53" s="122"/>
    </row>
    <row r="54" spans="2:16" ht="15" thickBot="1" x14ac:dyDescent="0.35">
      <c r="B54" s="115"/>
      <c r="C54" s="109"/>
      <c r="D54" s="8"/>
      <c r="E54" s="34"/>
      <c r="F54" s="111"/>
      <c r="G54" s="111"/>
      <c r="H54" s="123"/>
      <c r="J54" s="115"/>
      <c r="K54" s="109"/>
      <c r="L54" s="8"/>
      <c r="M54" s="34"/>
      <c r="N54" s="111"/>
      <c r="O54" s="111"/>
      <c r="P54" s="123"/>
    </row>
  </sheetData>
  <mergeCells count="44">
    <mergeCell ref="B2:H5"/>
    <mergeCell ref="C15:C20"/>
    <mergeCell ref="C21:C26"/>
    <mergeCell ref="H7:H8"/>
    <mergeCell ref="B10:H13"/>
    <mergeCell ref="H15:H26"/>
    <mergeCell ref="F6:G6"/>
    <mergeCell ref="F7:G8"/>
    <mergeCell ref="F15:F20"/>
    <mergeCell ref="G15:G26"/>
    <mergeCell ref="B15:B20"/>
    <mergeCell ref="B21:B26"/>
    <mergeCell ref="J2:P5"/>
    <mergeCell ref="N6:O6"/>
    <mergeCell ref="P7:P8"/>
    <mergeCell ref="N7:O8"/>
    <mergeCell ref="J10:P13"/>
    <mergeCell ref="K15:K20"/>
    <mergeCell ref="P15:P26"/>
    <mergeCell ref="K21:K26"/>
    <mergeCell ref="N21:N26"/>
    <mergeCell ref="O15:O26"/>
    <mergeCell ref="N15:N20"/>
    <mergeCell ref="J15:J20"/>
    <mergeCell ref="J21:J26"/>
    <mergeCell ref="N33:N43"/>
    <mergeCell ref="O33:O54"/>
    <mergeCell ref="B28:H31"/>
    <mergeCell ref="C33:C43"/>
    <mergeCell ref="F33:F43"/>
    <mergeCell ref="G33:G54"/>
    <mergeCell ref="H33:H54"/>
    <mergeCell ref="J28:P31"/>
    <mergeCell ref="P33:P54"/>
    <mergeCell ref="N44:N54"/>
    <mergeCell ref="B33:B43"/>
    <mergeCell ref="B44:B54"/>
    <mergeCell ref="J33:J43"/>
    <mergeCell ref="F44:F54"/>
    <mergeCell ref="K44:K54"/>
    <mergeCell ref="C44:C54"/>
    <mergeCell ref="F21:F26"/>
    <mergeCell ref="K33:K43"/>
    <mergeCell ref="J44:J5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1"/>
  <sheetViews>
    <sheetView tabSelected="1" topLeftCell="A45" zoomScale="57" zoomScaleNormal="80" zoomScalePageLayoutView="80" workbookViewId="0">
      <selection activeCell="S77" sqref="S77"/>
    </sheetView>
  </sheetViews>
  <sheetFormatPr baseColWidth="10" defaultRowHeight="14.4" x14ac:dyDescent="0.3"/>
  <cols>
    <col min="1" max="1" width="3.6640625" customWidth="1"/>
    <col min="2" max="2" width="5.6640625" customWidth="1"/>
    <col min="3" max="3" width="13.6640625" customWidth="1"/>
    <col min="4" max="9" width="20.6640625" customWidth="1"/>
    <col min="10" max="10" width="3.6640625" customWidth="1"/>
    <col min="11" max="11" width="7.44140625" bestFit="1" customWidth="1"/>
    <col min="12" max="12" width="13.6640625" customWidth="1"/>
    <col min="13" max="19" width="20.6640625" customWidth="1"/>
    <col min="20" max="20" width="3.6640625" customWidth="1"/>
    <col min="21" max="21" width="15.6640625" customWidth="1"/>
    <col min="22" max="25" width="20.6640625" customWidth="1"/>
  </cols>
  <sheetData>
    <row r="1" spans="2:19" ht="15" thickBot="1" x14ac:dyDescent="0.35"/>
    <row r="2" spans="2:19" ht="15" customHeight="1" x14ac:dyDescent="0.3">
      <c r="B2" s="88" t="s">
        <v>45</v>
      </c>
      <c r="C2" s="89"/>
      <c r="D2" s="89"/>
      <c r="E2" s="89"/>
      <c r="F2" s="89"/>
      <c r="G2" s="89"/>
      <c r="H2" s="89"/>
      <c r="I2" s="90"/>
      <c r="K2" s="88" t="s">
        <v>45</v>
      </c>
      <c r="L2" s="89"/>
      <c r="M2" s="89"/>
      <c r="N2" s="89"/>
      <c r="O2" s="89"/>
      <c r="P2" s="89"/>
      <c r="Q2" s="89"/>
      <c r="R2" s="89"/>
      <c r="S2" s="90"/>
    </row>
    <row r="3" spans="2:19" ht="15" customHeight="1" x14ac:dyDescent="0.3">
      <c r="B3" s="91"/>
      <c r="C3" s="92"/>
      <c r="D3" s="92"/>
      <c r="E3" s="92"/>
      <c r="F3" s="92"/>
      <c r="G3" s="92"/>
      <c r="H3" s="92"/>
      <c r="I3" s="93"/>
      <c r="K3" s="91"/>
      <c r="L3" s="92"/>
      <c r="M3" s="92"/>
      <c r="N3" s="92"/>
      <c r="O3" s="92"/>
      <c r="P3" s="92"/>
      <c r="Q3" s="92"/>
      <c r="R3" s="92"/>
      <c r="S3" s="93"/>
    </row>
    <row r="4" spans="2:19" ht="15" customHeight="1" x14ac:dyDescent="0.3">
      <c r="B4" s="91"/>
      <c r="C4" s="92"/>
      <c r="D4" s="92"/>
      <c r="E4" s="92"/>
      <c r="F4" s="92"/>
      <c r="G4" s="92"/>
      <c r="H4" s="92"/>
      <c r="I4" s="93"/>
      <c r="K4" s="91"/>
      <c r="L4" s="92"/>
      <c r="M4" s="92"/>
      <c r="N4" s="92"/>
      <c r="O4" s="92"/>
      <c r="P4" s="92"/>
      <c r="Q4" s="92"/>
      <c r="R4" s="92"/>
      <c r="S4" s="93"/>
    </row>
    <row r="5" spans="2:19" ht="15.75" customHeight="1" thickBot="1" x14ac:dyDescent="0.35">
      <c r="B5" s="91"/>
      <c r="C5" s="92"/>
      <c r="D5" s="92"/>
      <c r="E5" s="92"/>
      <c r="F5" s="92"/>
      <c r="G5" s="92"/>
      <c r="H5" s="92"/>
      <c r="I5" s="93"/>
      <c r="K5" s="91"/>
      <c r="L5" s="92"/>
      <c r="M5" s="92"/>
      <c r="N5" s="92"/>
      <c r="O5" s="92"/>
      <c r="P5" s="92"/>
      <c r="Q5" s="92"/>
      <c r="R5" s="92"/>
      <c r="S5" s="93"/>
    </row>
    <row r="6" spans="2:19" ht="16.95" customHeight="1" x14ac:dyDescent="0.3">
      <c r="B6" s="155" t="s">
        <v>0</v>
      </c>
      <c r="C6" s="157" t="s">
        <v>1</v>
      </c>
      <c r="D6" s="157" t="s">
        <v>2</v>
      </c>
      <c r="E6" s="157" t="s">
        <v>3</v>
      </c>
      <c r="F6" s="157"/>
      <c r="G6" s="157" t="s">
        <v>26</v>
      </c>
      <c r="H6" s="157" t="s">
        <v>27</v>
      </c>
      <c r="I6" s="159" t="s">
        <v>28</v>
      </c>
      <c r="K6" s="155" t="s">
        <v>0</v>
      </c>
      <c r="L6" s="157" t="s">
        <v>1</v>
      </c>
      <c r="M6" s="157" t="s">
        <v>2</v>
      </c>
      <c r="N6" s="166" t="s">
        <v>3</v>
      </c>
      <c r="O6" s="167"/>
      <c r="P6" s="168"/>
      <c r="Q6" s="157" t="s">
        <v>26</v>
      </c>
      <c r="R6" s="157" t="s">
        <v>27</v>
      </c>
      <c r="S6" s="159" t="s">
        <v>28</v>
      </c>
    </row>
    <row r="7" spans="2:19" ht="16.95" customHeight="1" thickBot="1" x14ac:dyDescent="0.35">
      <c r="B7" s="156"/>
      <c r="C7" s="158"/>
      <c r="D7" s="158"/>
      <c r="E7" s="18" t="s">
        <v>4</v>
      </c>
      <c r="F7" s="18" t="s">
        <v>5</v>
      </c>
      <c r="G7" s="158"/>
      <c r="H7" s="158"/>
      <c r="I7" s="160"/>
      <c r="K7" s="156"/>
      <c r="L7" s="158"/>
      <c r="M7" s="158"/>
      <c r="N7" s="39" t="s">
        <v>4</v>
      </c>
      <c r="O7" s="39" t="s">
        <v>5</v>
      </c>
      <c r="P7" s="74" t="s">
        <v>44</v>
      </c>
      <c r="Q7" s="158"/>
      <c r="R7" s="158"/>
      <c r="S7" s="160"/>
    </row>
    <row r="8" spans="2:19" ht="15" customHeight="1" x14ac:dyDescent="0.3">
      <c r="B8" s="116"/>
      <c r="C8" s="46" t="s">
        <v>6</v>
      </c>
      <c r="D8" s="22"/>
      <c r="E8" s="22"/>
      <c r="F8" s="22"/>
      <c r="G8" s="22">
        <f>F8-E8</f>
        <v>0</v>
      </c>
      <c r="H8" s="162">
        <f>AVERAGE(G8:G20)</f>
        <v>0</v>
      </c>
      <c r="I8" s="164">
        <f>SUM(G8:G20)</f>
        <v>0</v>
      </c>
      <c r="K8" s="116"/>
      <c r="L8" s="46" t="s">
        <v>6</v>
      </c>
      <c r="M8" s="59"/>
      <c r="N8" s="59"/>
      <c r="O8" s="59"/>
      <c r="P8" s="72"/>
      <c r="Q8" s="72">
        <f>SUM(P8)</f>
        <v>0</v>
      </c>
      <c r="R8" s="162">
        <f>AVERAGE(Q8:Q20)</f>
        <v>0</v>
      </c>
      <c r="S8" s="164">
        <f>SUM(Q8:Q20)</f>
        <v>0</v>
      </c>
    </row>
    <row r="9" spans="2:19" ht="15.75" customHeight="1" x14ac:dyDescent="0.3">
      <c r="B9" s="114"/>
      <c r="C9" s="42" t="s">
        <v>7</v>
      </c>
      <c r="D9" s="40"/>
      <c r="E9" s="40"/>
      <c r="F9" s="40"/>
      <c r="G9" s="40">
        <f t="shared" ref="G9:G21" si="0">F9-E9</f>
        <v>0</v>
      </c>
      <c r="H9" s="139"/>
      <c r="I9" s="141"/>
      <c r="K9" s="114"/>
      <c r="L9" s="42" t="s">
        <v>7</v>
      </c>
      <c r="M9" s="40"/>
      <c r="N9" s="40"/>
      <c r="O9" s="40"/>
      <c r="P9" s="40"/>
      <c r="Q9" s="40">
        <f t="shared" ref="Q9:Q18" si="1">SUM(P9)</f>
        <v>0</v>
      </c>
      <c r="R9" s="139"/>
      <c r="S9" s="141"/>
    </row>
    <row r="10" spans="2:19" x14ac:dyDescent="0.3">
      <c r="B10" s="114"/>
      <c r="C10" s="42" t="s">
        <v>8</v>
      </c>
      <c r="D10" s="40"/>
      <c r="E10" s="40"/>
      <c r="F10" s="40"/>
      <c r="G10" s="40">
        <f t="shared" si="0"/>
        <v>0</v>
      </c>
      <c r="H10" s="139"/>
      <c r="I10" s="141"/>
      <c r="K10" s="114"/>
      <c r="L10" s="42" t="s">
        <v>8</v>
      </c>
      <c r="M10" s="40"/>
      <c r="N10" s="40"/>
      <c r="O10" s="40"/>
      <c r="P10" s="40"/>
      <c r="Q10" s="40">
        <f t="shared" si="1"/>
        <v>0</v>
      </c>
      <c r="R10" s="139"/>
      <c r="S10" s="141"/>
    </row>
    <row r="11" spans="2:19" x14ac:dyDescent="0.3">
      <c r="B11" s="114"/>
      <c r="C11" s="42" t="s">
        <v>9</v>
      </c>
      <c r="D11" s="40"/>
      <c r="E11" s="40"/>
      <c r="F11" s="40"/>
      <c r="G11" s="40">
        <f t="shared" si="0"/>
        <v>0</v>
      </c>
      <c r="H11" s="139"/>
      <c r="I11" s="141"/>
      <c r="K11" s="114"/>
      <c r="L11" s="42" t="s">
        <v>9</v>
      </c>
      <c r="M11" s="40"/>
      <c r="N11" s="40"/>
      <c r="O11" s="40"/>
      <c r="P11" s="40"/>
      <c r="Q11" s="40">
        <f t="shared" si="1"/>
        <v>0</v>
      </c>
      <c r="R11" s="139"/>
      <c r="S11" s="141"/>
    </row>
    <row r="12" spans="2:19" x14ac:dyDescent="0.3">
      <c r="B12" s="114"/>
      <c r="C12" s="42" t="s">
        <v>10</v>
      </c>
      <c r="D12" s="40"/>
      <c r="E12" s="40"/>
      <c r="F12" s="40"/>
      <c r="G12" s="40">
        <f t="shared" si="0"/>
        <v>0</v>
      </c>
      <c r="H12" s="139"/>
      <c r="I12" s="141"/>
      <c r="K12" s="114"/>
      <c r="L12" s="42" t="s">
        <v>10</v>
      </c>
      <c r="M12" s="40"/>
      <c r="N12" s="40"/>
      <c r="O12" s="40"/>
      <c r="P12" s="40"/>
      <c r="Q12" s="40">
        <f t="shared" si="1"/>
        <v>0</v>
      </c>
      <c r="R12" s="139"/>
      <c r="S12" s="141"/>
    </row>
    <row r="13" spans="2:19" x14ac:dyDescent="0.3">
      <c r="B13" s="114"/>
      <c r="C13" s="42" t="s">
        <v>11</v>
      </c>
      <c r="D13" s="40"/>
      <c r="E13" s="40"/>
      <c r="F13" s="40"/>
      <c r="G13" s="40">
        <f t="shared" si="0"/>
        <v>0</v>
      </c>
      <c r="H13" s="139"/>
      <c r="I13" s="141"/>
      <c r="K13" s="114"/>
      <c r="L13" s="42" t="s">
        <v>11</v>
      </c>
      <c r="M13" s="40"/>
      <c r="N13" s="40"/>
      <c r="O13" s="40"/>
      <c r="P13" s="40"/>
      <c r="Q13" s="40">
        <f t="shared" si="1"/>
        <v>0</v>
      </c>
      <c r="R13" s="139"/>
      <c r="S13" s="141"/>
    </row>
    <row r="14" spans="2:19" x14ac:dyDescent="0.3">
      <c r="B14" s="114"/>
      <c r="C14" s="42" t="s">
        <v>12</v>
      </c>
      <c r="D14" s="40"/>
      <c r="E14" s="40"/>
      <c r="F14" s="40"/>
      <c r="G14" s="40">
        <f t="shared" si="0"/>
        <v>0</v>
      </c>
      <c r="H14" s="139"/>
      <c r="I14" s="141"/>
      <c r="K14" s="114"/>
      <c r="L14" s="42" t="s">
        <v>12</v>
      </c>
      <c r="M14" s="40"/>
      <c r="N14" s="40"/>
      <c r="O14" s="40"/>
      <c r="P14" s="40"/>
      <c r="Q14" s="40">
        <f t="shared" si="1"/>
        <v>0</v>
      </c>
      <c r="R14" s="139"/>
      <c r="S14" s="141"/>
    </row>
    <row r="15" spans="2:19" x14ac:dyDescent="0.3">
      <c r="B15" s="114"/>
      <c r="C15" s="42" t="s">
        <v>13</v>
      </c>
      <c r="D15" s="40"/>
      <c r="E15" s="40"/>
      <c r="F15" s="40"/>
      <c r="G15" s="40">
        <f t="shared" si="0"/>
        <v>0</v>
      </c>
      <c r="H15" s="139"/>
      <c r="I15" s="141"/>
      <c r="K15" s="114"/>
      <c r="L15" s="42" t="s">
        <v>13</v>
      </c>
      <c r="M15" s="40"/>
      <c r="N15" s="40"/>
      <c r="O15" s="40"/>
      <c r="P15" s="40"/>
      <c r="Q15" s="40">
        <f t="shared" si="1"/>
        <v>0</v>
      </c>
      <c r="R15" s="139"/>
      <c r="S15" s="141"/>
    </row>
    <row r="16" spans="2:19" x14ac:dyDescent="0.3">
      <c r="B16" s="114"/>
      <c r="C16" s="42" t="s">
        <v>14</v>
      </c>
      <c r="D16" s="40"/>
      <c r="E16" s="40"/>
      <c r="F16" s="40"/>
      <c r="G16" s="40">
        <f t="shared" si="0"/>
        <v>0</v>
      </c>
      <c r="H16" s="139"/>
      <c r="I16" s="141"/>
      <c r="K16" s="114"/>
      <c r="L16" s="42" t="s">
        <v>14</v>
      </c>
      <c r="M16" s="40"/>
      <c r="N16" s="40"/>
      <c r="O16" s="40"/>
      <c r="P16" s="40"/>
      <c r="Q16" s="40">
        <f t="shared" si="1"/>
        <v>0</v>
      </c>
      <c r="R16" s="139"/>
      <c r="S16" s="141"/>
    </row>
    <row r="17" spans="2:19" x14ac:dyDescent="0.3">
      <c r="B17" s="114"/>
      <c r="C17" s="42" t="s">
        <v>15</v>
      </c>
      <c r="D17" s="40"/>
      <c r="E17" s="40"/>
      <c r="F17" s="40"/>
      <c r="G17" s="40">
        <f t="shared" si="0"/>
        <v>0</v>
      </c>
      <c r="H17" s="139"/>
      <c r="I17" s="141"/>
      <c r="K17" s="114"/>
      <c r="L17" s="42" t="s">
        <v>15</v>
      </c>
      <c r="M17" s="40"/>
      <c r="N17" s="40"/>
      <c r="O17" s="40"/>
      <c r="P17" s="40"/>
      <c r="Q17" s="40">
        <f t="shared" si="1"/>
        <v>0</v>
      </c>
      <c r="R17" s="139"/>
      <c r="S17" s="141"/>
    </row>
    <row r="18" spans="2:19" x14ac:dyDescent="0.3">
      <c r="B18" s="114"/>
      <c r="C18" s="42" t="s">
        <v>16</v>
      </c>
      <c r="D18" s="40"/>
      <c r="E18" s="40"/>
      <c r="F18" s="40"/>
      <c r="G18" s="40">
        <f t="shared" si="0"/>
        <v>0</v>
      </c>
      <c r="H18" s="139"/>
      <c r="I18" s="141"/>
      <c r="K18" s="114"/>
      <c r="L18" s="42" t="s">
        <v>16</v>
      </c>
      <c r="M18" s="40"/>
      <c r="N18" s="40"/>
      <c r="O18" s="40"/>
      <c r="P18" s="40"/>
      <c r="Q18" s="40">
        <f t="shared" si="1"/>
        <v>0</v>
      </c>
      <c r="R18" s="139"/>
      <c r="S18" s="141"/>
    </row>
    <row r="19" spans="2:19" x14ac:dyDescent="0.3">
      <c r="B19" s="114"/>
      <c r="C19" s="161" t="s">
        <v>17</v>
      </c>
      <c r="D19" s="153"/>
      <c r="E19" s="153"/>
      <c r="F19" s="153"/>
      <c r="G19" s="153">
        <f t="shared" si="0"/>
        <v>0</v>
      </c>
      <c r="H19" s="139"/>
      <c r="I19" s="141"/>
      <c r="K19" s="114"/>
      <c r="L19" s="161" t="s">
        <v>17</v>
      </c>
      <c r="M19" s="40"/>
      <c r="N19" s="40"/>
      <c r="O19" s="40"/>
      <c r="P19" s="40"/>
      <c r="Q19" s="98">
        <f>SUM(P19:P20)</f>
        <v>0</v>
      </c>
      <c r="R19" s="139"/>
      <c r="S19" s="141"/>
    </row>
    <row r="20" spans="2:19" ht="15" thickBot="1" x14ac:dyDescent="0.35">
      <c r="B20" s="117"/>
      <c r="C20" s="113"/>
      <c r="D20" s="173"/>
      <c r="E20" s="173"/>
      <c r="F20" s="173"/>
      <c r="G20" s="173"/>
      <c r="H20" s="163"/>
      <c r="I20" s="165"/>
      <c r="K20" s="117"/>
      <c r="L20" s="113"/>
      <c r="M20" s="82"/>
      <c r="N20" s="82"/>
      <c r="O20" s="82"/>
      <c r="P20" s="82"/>
      <c r="Q20" s="99"/>
      <c r="R20" s="163"/>
      <c r="S20" s="165"/>
    </row>
    <row r="21" spans="2:19" ht="15" thickTop="1" x14ac:dyDescent="0.3">
      <c r="B21" s="103"/>
      <c r="C21" s="108" t="s">
        <v>6</v>
      </c>
      <c r="D21" s="174"/>
      <c r="E21" s="174"/>
      <c r="F21" s="174"/>
      <c r="G21" s="174">
        <f t="shared" si="0"/>
        <v>0</v>
      </c>
      <c r="H21" s="139">
        <f>AVERAGE(G21:G44)</f>
        <v>0</v>
      </c>
      <c r="I21" s="141">
        <f>SUM(G21:G44)</f>
        <v>0</v>
      </c>
      <c r="K21" s="103"/>
      <c r="L21" s="108" t="s">
        <v>6</v>
      </c>
      <c r="M21" s="43"/>
      <c r="N21" s="43"/>
      <c r="O21" s="43"/>
      <c r="P21" s="43"/>
      <c r="Q21" s="174">
        <f>SUM(P21:P22)</f>
        <v>0</v>
      </c>
      <c r="R21" s="139">
        <f>AVERAGE(Q21:Q44)</f>
        <v>0</v>
      </c>
      <c r="S21" s="141">
        <f>SUM(Q21:Q44)</f>
        <v>0</v>
      </c>
    </row>
    <row r="22" spans="2:19" x14ac:dyDescent="0.3">
      <c r="B22" s="103"/>
      <c r="C22" s="171"/>
      <c r="D22" s="154"/>
      <c r="E22" s="154"/>
      <c r="F22" s="154"/>
      <c r="G22" s="154"/>
      <c r="H22" s="139"/>
      <c r="I22" s="141"/>
      <c r="K22" s="103"/>
      <c r="L22" s="171"/>
      <c r="M22" s="40"/>
      <c r="N22" s="40"/>
      <c r="O22" s="40"/>
      <c r="P22" s="43"/>
      <c r="Q22" s="154"/>
      <c r="R22" s="139"/>
      <c r="S22" s="141"/>
    </row>
    <row r="23" spans="2:19" x14ac:dyDescent="0.3">
      <c r="B23" s="86"/>
      <c r="C23" s="108" t="s">
        <v>7</v>
      </c>
      <c r="D23" s="153"/>
      <c r="E23" s="153"/>
      <c r="F23" s="153"/>
      <c r="G23" s="153">
        <f t="shared" ref="G23" si="2">F23-E23</f>
        <v>0</v>
      </c>
      <c r="H23" s="139"/>
      <c r="I23" s="141"/>
      <c r="K23" s="86"/>
      <c r="L23" s="108" t="s">
        <v>7</v>
      </c>
      <c r="M23" s="40"/>
      <c r="N23" s="40"/>
      <c r="O23" s="40"/>
      <c r="P23" s="40"/>
      <c r="Q23" s="153">
        <f t="shared" ref="Q23" si="3">SUM(P23:P24)</f>
        <v>0</v>
      </c>
      <c r="R23" s="139"/>
      <c r="S23" s="141"/>
    </row>
    <row r="24" spans="2:19" x14ac:dyDescent="0.3">
      <c r="B24" s="86"/>
      <c r="C24" s="171"/>
      <c r="D24" s="154"/>
      <c r="E24" s="154"/>
      <c r="F24" s="154"/>
      <c r="G24" s="154"/>
      <c r="H24" s="139"/>
      <c r="I24" s="141"/>
      <c r="K24" s="86"/>
      <c r="L24" s="171"/>
      <c r="M24" s="40"/>
      <c r="N24" s="40"/>
      <c r="O24" s="40"/>
      <c r="P24" s="40"/>
      <c r="Q24" s="154"/>
      <c r="R24" s="139"/>
      <c r="S24" s="141"/>
    </row>
    <row r="25" spans="2:19" x14ac:dyDescent="0.3">
      <c r="B25" s="86"/>
      <c r="C25" s="161" t="s">
        <v>8</v>
      </c>
      <c r="D25" s="153"/>
      <c r="E25" s="153"/>
      <c r="F25" s="153"/>
      <c r="G25" s="153">
        <f t="shared" ref="G25" si="4">F25-E25</f>
        <v>0</v>
      </c>
      <c r="H25" s="139"/>
      <c r="I25" s="141"/>
      <c r="K25" s="86"/>
      <c r="L25" s="161" t="s">
        <v>8</v>
      </c>
      <c r="M25" s="40"/>
      <c r="N25" s="40"/>
      <c r="O25" s="40"/>
      <c r="P25" s="40"/>
      <c r="Q25" s="153">
        <f t="shared" ref="Q25" si="5">SUM(P25:P26)</f>
        <v>0</v>
      </c>
      <c r="R25" s="139"/>
      <c r="S25" s="141"/>
    </row>
    <row r="26" spans="2:19" x14ac:dyDescent="0.3">
      <c r="B26" s="86"/>
      <c r="C26" s="171"/>
      <c r="D26" s="154"/>
      <c r="E26" s="154"/>
      <c r="F26" s="154"/>
      <c r="G26" s="154"/>
      <c r="H26" s="139"/>
      <c r="I26" s="141"/>
      <c r="K26" s="86"/>
      <c r="L26" s="171"/>
      <c r="M26" s="40"/>
      <c r="N26" s="40"/>
      <c r="O26" s="40"/>
      <c r="P26" s="40"/>
      <c r="Q26" s="154"/>
      <c r="R26" s="139"/>
      <c r="S26" s="141"/>
    </row>
    <row r="27" spans="2:19" x14ac:dyDescent="0.3">
      <c r="B27" s="86"/>
      <c r="C27" s="161" t="s">
        <v>9</v>
      </c>
      <c r="D27" s="153"/>
      <c r="E27" s="153"/>
      <c r="F27" s="153"/>
      <c r="G27" s="153">
        <f t="shared" ref="G27" si="6">F27-E27</f>
        <v>0</v>
      </c>
      <c r="H27" s="139"/>
      <c r="I27" s="141"/>
      <c r="K27" s="86"/>
      <c r="L27" s="161" t="s">
        <v>9</v>
      </c>
      <c r="M27" s="40"/>
      <c r="N27" s="40"/>
      <c r="O27" s="40"/>
      <c r="P27" s="40"/>
      <c r="Q27" s="153">
        <f t="shared" ref="Q27" si="7">SUM(P27:P28)</f>
        <v>0</v>
      </c>
      <c r="R27" s="139"/>
      <c r="S27" s="141"/>
    </row>
    <row r="28" spans="2:19" x14ac:dyDescent="0.3">
      <c r="B28" s="86"/>
      <c r="C28" s="171"/>
      <c r="D28" s="154"/>
      <c r="E28" s="154"/>
      <c r="F28" s="154"/>
      <c r="G28" s="154"/>
      <c r="H28" s="139"/>
      <c r="I28" s="141"/>
      <c r="K28" s="86"/>
      <c r="L28" s="171"/>
      <c r="M28" s="40"/>
      <c r="N28" s="40"/>
      <c r="O28" s="40"/>
      <c r="P28" s="40"/>
      <c r="Q28" s="154"/>
      <c r="R28" s="139"/>
      <c r="S28" s="141"/>
    </row>
    <row r="29" spans="2:19" x14ac:dyDescent="0.3">
      <c r="B29" s="86"/>
      <c r="C29" s="161" t="s">
        <v>10</v>
      </c>
      <c r="D29" s="153"/>
      <c r="E29" s="153"/>
      <c r="F29" s="153"/>
      <c r="G29" s="153">
        <f t="shared" ref="G29" si="8">F29-E29</f>
        <v>0</v>
      </c>
      <c r="H29" s="139"/>
      <c r="I29" s="141"/>
      <c r="K29" s="86"/>
      <c r="L29" s="161" t="s">
        <v>10</v>
      </c>
      <c r="M29" s="40"/>
      <c r="N29" s="40"/>
      <c r="O29" s="40"/>
      <c r="P29" s="40"/>
      <c r="Q29" s="153">
        <f t="shared" ref="Q29" si="9">SUM(P29:P30)</f>
        <v>0</v>
      </c>
      <c r="R29" s="139"/>
      <c r="S29" s="141"/>
    </row>
    <row r="30" spans="2:19" x14ac:dyDescent="0.3">
      <c r="B30" s="86"/>
      <c r="C30" s="171"/>
      <c r="D30" s="154"/>
      <c r="E30" s="154"/>
      <c r="F30" s="154"/>
      <c r="G30" s="154"/>
      <c r="H30" s="139"/>
      <c r="I30" s="141"/>
      <c r="K30" s="86"/>
      <c r="L30" s="171"/>
      <c r="M30" s="40"/>
      <c r="N30" s="40"/>
      <c r="O30" s="40"/>
      <c r="P30" s="40"/>
      <c r="Q30" s="154"/>
      <c r="R30" s="139"/>
      <c r="S30" s="141"/>
    </row>
    <row r="31" spans="2:19" x14ac:dyDescent="0.3">
      <c r="B31" s="86"/>
      <c r="C31" s="161" t="s">
        <v>11</v>
      </c>
      <c r="D31" s="153"/>
      <c r="E31" s="153"/>
      <c r="F31" s="153"/>
      <c r="G31" s="153">
        <f t="shared" ref="G31" si="10">F31-E31</f>
        <v>0</v>
      </c>
      <c r="H31" s="139"/>
      <c r="I31" s="141"/>
      <c r="K31" s="86"/>
      <c r="L31" s="161" t="s">
        <v>11</v>
      </c>
      <c r="M31" s="40"/>
      <c r="N31" s="40"/>
      <c r="O31" s="40"/>
      <c r="P31" s="40"/>
      <c r="Q31" s="153">
        <f t="shared" ref="Q31" si="11">SUM(P31:P32)</f>
        <v>0</v>
      </c>
      <c r="R31" s="139"/>
      <c r="S31" s="141"/>
    </row>
    <row r="32" spans="2:19" x14ac:dyDescent="0.3">
      <c r="B32" s="86"/>
      <c r="C32" s="171"/>
      <c r="D32" s="154"/>
      <c r="E32" s="154"/>
      <c r="F32" s="154"/>
      <c r="G32" s="154"/>
      <c r="H32" s="139"/>
      <c r="I32" s="141"/>
      <c r="K32" s="86"/>
      <c r="L32" s="171"/>
      <c r="M32" s="40"/>
      <c r="N32" s="40"/>
      <c r="O32" s="40"/>
      <c r="P32" s="40"/>
      <c r="Q32" s="154"/>
      <c r="R32" s="139"/>
      <c r="S32" s="141"/>
    </row>
    <row r="33" spans="2:19" x14ac:dyDescent="0.3">
      <c r="B33" s="86"/>
      <c r="C33" s="161" t="s">
        <v>12</v>
      </c>
      <c r="D33" s="153"/>
      <c r="E33" s="153"/>
      <c r="F33" s="153"/>
      <c r="G33" s="153">
        <f t="shared" ref="G33" si="12">F33-E33</f>
        <v>0</v>
      </c>
      <c r="H33" s="139"/>
      <c r="I33" s="141"/>
      <c r="K33" s="86"/>
      <c r="L33" s="161" t="s">
        <v>12</v>
      </c>
      <c r="M33" s="40"/>
      <c r="N33" s="40"/>
      <c r="O33" s="40"/>
      <c r="P33" s="40"/>
      <c r="Q33" s="153">
        <f t="shared" ref="Q33" si="13">SUM(P33:P34)</f>
        <v>0</v>
      </c>
      <c r="R33" s="139"/>
      <c r="S33" s="141"/>
    </row>
    <row r="34" spans="2:19" x14ac:dyDescent="0.3">
      <c r="B34" s="86"/>
      <c r="C34" s="171"/>
      <c r="D34" s="154"/>
      <c r="E34" s="154"/>
      <c r="F34" s="154"/>
      <c r="G34" s="154"/>
      <c r="H34" s="139"/>
      <c r="I34" s="141"/>
      <c r="K34" s="86"/>
      <c r="L34" s="171"/>
      <c r="M34" s="40"/>
      <c r="N34" s="40"/>
      <c r="O34" s="40"/>
      <c r="P34" s="40"/>
      <c r="Q34" s="154"/>
      <c r="R34" s="139"/>
      <c r="S34" s="141"/>
    </row>
    <row r="35" spans="2:19" x14ac:dyDescent="0.3">
      <c r="B35" s="86"/>
      <c r="C35" s="161" t="s">
        <v>13</v>
      </c>
      <c r="D35" s="153"/>
      <c r="E35" s="153"/>
      <c r="F35" s="153"/>
      <c r="G35" s="153">
        <f t="shared" ref="G35" si="14">F35-E35</f>
        <v>0</v>
      </c>
      <c r="H35" s="139"/>
      <c r="I35" s="141"/>
      <c r="K35" s="86"/>
      <c r="L35" s="161" t="s">
        <v>13</v>
      </c>
      <c r="M35" s="40"/>
      <c r="N35" s="40"/>
      <c r="O35" s="40"/>
      <c r="P35" s="40"/>
      <c r="Q35" s="153">
        <f t="shared" ref="Q35" si="15">SUM(P35:P36)</f>
        <v>0</v>
      </c>
      <c r="R35" s="139"/>
      <c r="S35" s="141"/>
    </row>
    <row r="36" spans="2:19" x14ac:dyDescent="0.3">
      <c r="B36" s="86"/>
      <c r="C36" s="171"/>
      <c r="D36" s="154"/>
      <c r="E36" s="154"/>
      <c r="F36" s="154"/>
      <c r="G36" s="154"/>
      <c r="H36" s="139"/>
      <c r="I36" s="141"/>
      <c r="K36" s="86"/>
      <c r="L36" s="171"/>
      <c r="M36" s="40"/>
      <c r="N36" s="40"/>
      <c r="O36" s="40"/>
      <c r="P36" s="40"/>
      <c r="Q36" s="154"/>
      <c r="R36" s="139"/>
      <c r="S36" s="141"/>
    </row>
    <row r="37" spans="2:19" x14ac:dyDescent="0.3">
      <c r="B37" s="86"/>
      <c r="C37" s="161" t="s">
        <v>14</v>
      </c>
      <c r="D37" s="153"/>
      <c r="E37" s="153"/>
      <c r="F37" s="153"/>
      <c r="G37" s="153">
        <f t="shared" ref="G37" si="16">F37-E37</f>
        <v>0</v>
      </c>
      <c r="H37" s="139"/>
      <c r="I37" s="141"/>
      <c r="K37" s="86"/>
      <c r="L37" s="161" t="s">
        <v>14</v>
      </c>
      <c r="M37" s="40"/>
      <c r="N37" s="40"/>
      <c r="O37" s="40"/>
      <c r="P37" s="40"/>
      <c r="Q37" s="153"/>
      <c r="R37" s="139"/>
      <c r="S37" s="141"/>
    </row>
    <row r="38" spans="2:19" x14ac:dyDescent="0.3">
      <c r="B38" s="86"/>
      <c r="C38" s="171"/>
      <c r="D38" s="154"/>
      <c r="E38" s="154"/>
      <c r="F38" s="154"/>
      <c r="G38" s="154"/>
      <c r="H38" s="139"/>
      <c r="I38" s="141"/>
      <c r="K38" s="86"/>
      <c r="L38" s="171"/>
      <c r="M38" s="40"/>
      <c r="N38" s="40"/>
      <c r="O38" s="40"/>
      <c r="P38" s="40"/>
      <c r="Q38" s="154"/>
      <c r="R38" s="139"/>
      <c r="S38" s="141"/>
    </row>
    <row r="39" spans="2:19" x14ac:dyDescent="0.3">
      <c r="B39" s="86"/>
      <c r="C39" s="161" t="s">
        <v>15</v>
      </c>
      <c r="D39" s="153"/>
      <c r="E39" s="153"/>
      <c r="F39" s="153"/>
      <c r="G39" s="153">
        <f t="shared" ref="G39" si="17">F39-E39</f>
        <v>0</v>
      </c>
      <c r="H39" s="139"/>
      <c r="I39" s="141"/>
      <c r="K39" s="86"/>
      <c r="L39" s="161" t="s">
        <v>15</v>
      </c>
      <c r="M39" s="40"/>
      <c r="N39" s="40"/>
      <c r="O39" s="40"/>
      <c r="P39" s="40"/>
      <c r="Q39" s="153"/>
      <c r="R39" s="139"/>
      <c r="S39" s="141"/>
    </row>
    <row r="40" spans="2:19" x14ac:dyDescent="0.3">
      <c r="B40" s="86"/>
      <c r="C40" s="171"/>
      <c r="D40" s="154"/>
      <c r="E40" s="154"/>
      <c r="F40" s="154"/>
      <c r="G40" s="154"/>
      <c r="H40" s="139"/>
      <c r="I40" s="141"/>
      <c r="K40" s="86"/>
      <c r="L40" s="171"/>
      <c r="M40" s="40"/>
      <c r="N40" s="40"/>
      <c r="O40" s="40"/>
      <c r="P40" s="40"/>
      <c r="Q40" s="154"/>
      <c r="R40" s="139"/>
      <c r="S40" s="141"/>
    </row>
    <row r="41" spans="2:19" x14ac:dyDescent="0.3">
      <c r="B41" s="86"/>
      <c r="C41" s="161" t="s">
        <v>16</v>
      </c>
      <c r="D41" s="153"/>
      <c r="E41" s="153"/>
      <c r="F41" s="153"/>
      <c r="G41" s="153">
        <f t="shared" ref="G41" si="18">F41-E41</f>
        <v>0</v>
      </c>
      <c r="H41" s="139"/>
      <c r="I41" s="141"/>
      <c r="K41" s="86"/>
      <c r="L41" s="161" t="s">
        <v>16</v>
      </c>
      <c r="M41" s="40"/>
      <c r="N41" s="40"/>
      <c r="O41" s="40"/>
      <c r="P41" s="40"/>
      <c r="Q41" s="153"/>
      <c r="R41" s="139"/>
      <c r="S41" s="141"/>
    </row>
    <row r="42" spans="2:19" x14ac:dyDescent="0.3">
      <c r="B42" s="86"/>
      <c r="C42" s="171"/>
      <c r="D42" s="154"/>
      <c r="E42" s="154"/>
      <c r="F42" s="154"/>
      <c r="G42" s="154"/>
      <c r="H42" s="139"/>
      <c r="I42" s="141"/>
      <c r="K42" s="86"/>
      <c r="L42" s="171"/>
      <c r="M42" s="40"/>
      <c r="N42" s="40"/>
      <c r="O42" s="40"/>
      <c r="P42" s="40"/>
      <c r="Q42" s="154"/>
      <c r="R42" s="139"/>
      <c r="S42" s="141"/>
    </row>
    <row r="43" spans="2:19" x14ac:dyDescent="0.3">
      <c r="B43" s="138"/>
      <c r="C43" s="161" t="s">
        <v>17</v>
      </c>
      <c r="D43" s="175"/>
      <c r="E43" s="175"/>
      <c r="F43" s="175"/>
      <c r="G43" s="175">
        <f t="shared" ref="G43" si="19">F43-E43</f>
        <v>0</v>
      </c>
      <c r="H43" s="139"/>
      <c r="I43" s="141"/>
      <c r="K43" s="138"/>
      <c r="L43" s="161" t="s">
        <v>17</v>
      </c>
      <c r="M43" s="81"/>
      <c r="N43" s="81"/>
      <c r="O43" s="81"/>
      <c r="P43" s="81"/>
      <c r="Q43" s="153"/>
      <c r="R43" s="139"/>
      <c r="S43" s="141"/>
    </row>
    <row r="44" spans="2:19" ht="15" thickBot="1" x14ac:dyDescent="0.35">
      <c r="B44" s="104"/>
      <c r="C44" s="109"/>
      <c r="D44" s="176"/>
      <c r="E44" s="176"/>
      <c r="F44" s="176"/>
      <c r="G44" s="176"/>
      <c r="H44" s="140"/>
      <c r="I44" s="142"/>
      <c r="K44" s="104"/>
      <c r="L44" s="109"/>
      <c r="M44" s="41"/>
      <c r="N44" s="41"/>
      <c r="O44" s="41"/>
      <c r="P44" s="41"/>
      <c r="Q44" s="176"/>
      <c r="R44" s="140"/>
      <c r="S44" s="142"/>
    </row>
    <row r="45" spans="2:19" ht="15" thickBot="1" x14ac:dyDescent="0.35"/>
    <row r="46" spans="2:19" ht="15" customHeight="1" x14ac:dyDescent="0.3">
      <c r="B46" s="88" t="s">
        <v>46</v>
      </c>
      <c r="C46" s="89"/>
      <c r="D46" s="89"/>
      <c r="E46" s="89"/>
      <c r="F46" s="89"/>
      <c r="G46" s="89"/>
      <c r="H46" s="89"/>
      <c r="I46" s="90"/>
      <c r="K46" s="88" t="s">
        <v>46</v>
      </c>
      <c r="L46" s="89"/>
      <c r="M46" s="89"/>
      <c r="N46" s="89"/>
      <c r="O46" s="89"/>
      <c r="P46" s="89"/>
      <c r="Q46" s="89"/>
      <c r="R46" s="90"/>
    </row>
    <row r="47" spans="2:19" ht="15" customHeight="1" x14ac:dyDescent="0.3">
      <c r="B47" s="91"/>
      <c r="C47" s="92"/>
      <c r="D47" s="92"/>
      <c r="E47" s="92"/>
      <c r="F47" s="92"/>
      <c r="G47" s="92"/>
      <c r="H47" s="92"/>
      <c r="I47" s="93"/>
      <c r="K47" s="91"/>
      <c r="L47" s="92"/>
      <c r="M47" s="92"/>
      <c r="N47" s="92"/>
      <c r="O47" s="92"/>
      <c r="P47" s="92"/>
      <c r="Q47" s="92"/>
      <c r="R47" s="93"/>
    </row>
    <row r="48" spans="2:19" ht="15" customHeight="1" x14ac:dyDescent="0.3">
      <c r="B48" s="91"/>
      <c r="C48" s="92"/>
      <c r="D48" s="92"/>
      <c r="E48" s="92"/>
      <c r="F48" s="92"/>
      <c r="G48" s="92"/>
      <c r="H48" s="92"/>
      <c r="I48" s="93"/>
      <c r="K48" s="91"/>
      <c r="L48" s="92"/>
      <c r="M48" s="92"/>
      <c r="N48" s="92"/>
      <c r="O48" s="92"/>
      <c r="P48" s="92"/>
      <c r="Q48" s="92"/>
      <c r="R48" s="93"/>
    </row>
    <row r="49" spans="2:18" ht="15.75" customHeight="1" thickBot="1" x14ac:dyDescent="0.35">
      <c r="B49" s="94"/>
      <c r="C49" s="95"/>
      <c r="D49" s="95"/>
      <c r="E49" s="95"/>
      <c r="F49" s="95"/>
      <c r="G49" s="95"/>
      <c r="H49" s="95"/>
      <c r="I49" s="96"/>
      <c r="K49" s="94"/>
      <c r="L49" s="95"/>
      <c r="M49" s="95"/>
      <c r="N49" s="95"/>
      <c r="O49" s="95"/>
      <c r="P49" s="95"/>
      <c r="Q49" s="95"/>
      <c r="R49" s="96"/>
    </row>
    <row r="50" spans="2:18" ht="37.049999999999997" customHeight="1" thickBot="1" x14ac:dyDescent="0.35">
      <c r="B50" s="56" t="s">
        <v>0</v>
      </c>
      <c r="C50" s="57" t="s">
        <v>1</v>
      </c>
      <c r="D50" s="57" t="s">
        <v>19</v>
      </c>
      <c r="E50" s="57" t="s">
        <v>18</v>
      </c>
      <c r="F50" s="57" t="s">
        <v>29</v>
      </c>
      <c r="G50" s="57" t="s">
        <v>30</v>
      </c>
      <c r="H50" s="30" t="s">
        <v>31</v>
      </c>
      <c r="I50" s="58" t="s">
        <v>32</v>
      </c>
      <c r="K50" s="56" t="s">
        <v>0</v>
      </c>
      <c r="L50" s="57" t="s">
        <v>1</v>
      </c>
      <c r="M50" s="57" t="s">
        <v>19</v>
      </c>
      <c r="N50" s="57" t="s">
        <v>18</v>
      </c>
      <c r="O50" s="57" t="s">
        <v>29</v>
      </c>
      <c r="P50" s="57" t="s">
        <v>30</v>
      </c>
      <c r="Q50" s="71" t="s">
        <v>31</v>
      </c>
      <c r="R50" s="58" t="s">
        <v>32</v>
      </c>
    </row>
    <row r="51" spans="2:18" ht="15" customHeight="1" x14ac:dyDescent="0.3">
      <c r="B51" s="116" t="s">
        <v>25</v>
      </c>
      <c r="C51" s="48" t="s">
        <v>6</v>
      </c>
      <c r="D51" s="49"/>
      <c r="E51" s="50"/>
      <c r="F51" s="50">
        <v>0</v>
      </c>
      <c r="G51" s="134" t="e">
        <f>AVERAGE(E51:E62)</f>
        <v>#DIV/0!</v>
      </c>
      <c r="H51" s="177">
        <f>AVERAGE(F51:F62)</f>
        <v>0</v>
      </c>
      <c r="I51" s="179">
        <f>SUM(F51:F62)</f>
        <v>0</v>
      </c>
      <c r="K51" s="116">
        <v>2016</v>
      </c>
      <c r="L51" s="48" t="s">
        <v>6</v>
      </c>
      <c r="M51" s="49">
        <v>31</v>
      </c>
      <c r="N51" s="50">
        <v>107.97</v>
      </c>
      <c r="O51" s="50">
        <f>N51*M51</f>
        <v>3347.07</v>
      </c>
      <c r="P51" s="134">
        <f>AVERAGE(N51:N62)</f>
        <v>97.11399999999999</v>
      </c>
      <c r="Q51" s="134">
        <f>AVERAGE(O51:O62)</f>
        <v>2963.9300000000003</v>
      </c>
      <c r="R51" s="179">
        <f>SUM(O51:O62)</f>
        <v>35567.160000000003</v>
      </c>
    </row>
    <row r="52" spans="2:18" ht="15" customHeight="1" x14ac:dyDescent="0.3">
      <c r="B52" s="114"/>
      <c r="C52" s="51" t="s">
        <v>7</v>
      </c>
      <c r="D52" s="52"/>
      <c r="E52" s="31"/>
      <c r="F52" s="31">
        <v>0</v>
      </c>
      <c r="G52" s="135"/>
      <c r="H52" s="169"/>
      <c r="I52" s="145"/>
      <c r="K52" s="114"/>
      <c r="L52" s="51" t="s">
        <v>7</v>
      </c>
      <c r="M52" s="52">
        <v>29</v>
      </c>
      <c r="N52" s="31">
        <v>87.51</v>
      </c>
      <c r="O52" s="31">
        <f t="shared" ref="O52:O62" si="20">N52*M52</f>
        <v>2537.79</v>
      </c>
      <c r="P52" s="135"/>
      <c r="Q52" s="135"/>
      <c r="R52" s="145"/>
    </row>
    <row r="53" spans="2:18" ht="15" customHeight="1" x14ac:dyDescent="0.3">
      <c r="B53" s="114"/>
      <c r="C53" s="51" t="s">
        <v>8</v>
      </c>
      <c r="D53" s="52"/>
      <c r="E53" s="31"/>
      <c r="F53" s="31">
        <v>0</v>
      </c>
      <c r="G53" s="135"/>
      <c r="H53" s="169"/>
      <c r="I53" s="145"/>
      <c r="K53" s="114"/>
      <c r="L53" s="51" t="s">
        <v>8</v>
      </c>
      <c r="M53" s="52">
        <v>31</v>
      </c>
      <c r="N53" s="31">
        <v>91.13</v>
      </c>
      <c r="O53" s="31">
        <f t="shared" si="20"/>
        <v>2825.0299999999997</v>
      </c>
      <c r="P53" s="135"/>
      <c r="Q53" s="135"/>
      <c r="R53" s="145"/>
    </row>
    <row r="54" spans="2:18" ht="15.75" customHeight="1" x14ac:dyDescent="0.3">
      <c r="B54" s="114"/>
      <c r="C54" s="51" t="s">
        <v>9</v>
      </c>
      <c r="D54" s="52"/>
      <c r="E54" s="31"/>
      <c r="F54" s="31">
        <v>0</v>
      </c>
      <c r="G54" s="135"/>
      <c r="H54" s="169"/>
      <c r="I54" s="145"/>
      <c r="K54" s="114"/>
      <c r="L54" s="51" t="s">
        <v>9</v>
      </c>
      <c r="M54" s="52">
        <v>30</v>
      </c>
      <c r="N54" s="31">
        <v>94.53</v>
      </c>
      <c r="O54" s="31">
        <f t="shared" si="20"/>
        <v>2835.9</v>
      </c>
      <c r="P54" s="135"/>
      <c r="Q54" s="135"/>
      <c r="R54" s="145"/>
    </row>
    <row r="55" spans="2:18" x14ac:dyDescent="0.3">
      <c r="B55" s="114"/>
      <c r="C55" s="51" t="s">
        <v>10</v>
      </c>
      <c r="D55" s="52"/>
      <c r="E55" s="31"/>
      <c r="F55" s="31">
        <v>0</v>
      </c>
      <c r="G55" s="135"/>
      <c r="H55" s="169"/>
      <c r="I55" s="145"/>
      <c r="K55" s="114"/>
      <c r="L55" s="51" t="s">
        <v>10</v>
      </c>
      <c r="M55" s="52">
        <v>31</v>
      </c>
      <c r="N55" s="31">
        <v>91</v>
      </c>
      <c r="O55" s="31">
        <f t="shared" si="20"/>
        <v>2821</v>
      </c>
      <c r="P55" s="135"/>
      <c r="Q55" s="135"/>
      <c r="R55" s="145"/>
    </row>
    <row r="56" spans="2:18" x14ac:dyDescent="0.3">
      <c r="B56" s="114"/>
      <c r="C56" s="51" t="s">
        <v>11</v>
      </c>
      <c r="D56" s="52"/>
      <c r="E56" s="31"/>
      <c r="F56" s="31">
        <v>0</v>
      </c>
      <c r="G56" s="135"/>
      <c r="H56" s="169"/>
      <c r="I56" s="145"/>
      <c r="K56" s="114"/>
      <c r="L56" s="51" t="s">
        <v>11</v>
      </c>
      <c r="M56" s="52">
        <v>30</v>
      </c>
      <c r="N56" s="31">
        <v>126.666</v>
      </c>
      <c r="O56" s="31">
        <f t="shared" si="20"/>
        <v>3799.98</v>
      </c>
      <c r="P56" s="135"/>
      <c r="Q56" s="135"/>
      <c r="R56" s="145"/>
    </row>
    <row r="57" spans="2:18" x14ac:dyDescent="0.3">
      <c r="B57" s="114"/>
      <c r="C57" s="51" t="s">
        <v>12</v>
      </c>
      <c r="D57" s="52"/>
      <c r="E57" s="31"/>
      <c r="F57" s="31">
        <v>0</v>
      </c>
      <c r="G57" s="135"/>
      <c r="H57" s="169"/>
      <c r="I57" s="145"/>
      <c r="K57" s="114"/>
      <c r="L57" s="51" t="s">
        <v>12</v>
      </c>
      <c r="M57" s="52">
        <v>31</v>
      </c>
      <c r="N57" s="31">
        <v>129.9</v>
      </c>
      <c r="O57" s="31">
        <f t="shared" si="20"/>
        <v>4026.9</v>
      </c>
      <c r="P57" s="135"/>
      <c r="Q57" s="135"/>
      <c r="R57" s="145"/>
    </row>
    <row r="58" spans="2:18" x14ac:dyDescent="0.3">
      <c r="B58" s="114"/>
      <c r="C58" s="51" t="s">
        <v>13</v>
      </c>
      <c r="D58" s="52"/>
      <c r="E58" s="19"/>
      <c r="F58" s="19">
        <v>0</v>
      </c>
      <c r="G58" s="135"/>
      <c r="H58" s="169"/>
      <c r="I58" s="145"/>
      <c r="K58" s="114"/>
      <c r="L58" s="51" t="s">
        <v>13</v>
      </c>
      <c r="M58" s="52">
        <v>31</v>
      </c>
      <c r="N58" s="19">
        <v>81.25</v>
      </c>
      <c r="O58" s="19">
        <f t="shared" si="20"/>
        <v>2518.75</v>
      </c>
      <c r="P58" s="135"/>
      <c r="Q58" s="135"/>
      <c r="R58" s="145"/>
    </row>
    <row r="59" spans="2:18" x14ac:dyDescent="0.3">
      <c r="B59" s="114"/>
      <c r="C59" s="51" t="s">
        <v>14</v>
      </c>
      <c r="D59" s="52"/>
      <c r="E59" s="19"/>
      <c r="F59" s="19">
        <v>0</v>
      </c>
      <c r="G59" s="135"/>
      <c r="H59" s="169"/>
      <c r="I59" s="145"/>
      <c r="K59" s="114"/>
      <c r="L59" s="51" t="s">
        <v>14</v>
      </c>
      <c r="M59" s="52">
        <v>30</v>
      </c>
      <c r="N59" s="19">
        <v>71.965999999999994</v>
      </c>
      <c r="O59" s="19">
        <f t="shared" si="20"/>
        <v>2158.98</v>
      </c>
      <c r="P59" s="135"/>
      <c r="Q59" s="135"/>
      <c r="R59" s="145"/>
    </row>
    <row r="60" spans="2:18" x14ac:dyDescent="0.3">
      <c r="B60" s="114"/>
      <c r="C60" s="51" t="s">
        <v>15</v>
      </c>
      <c r="D60" s="52"/>
      <c r="E60" s="19"/>
      <c r="F60" s="19">
        <v>0</v>
      </c>
      <c r="G60" s="135"/>
      <c r="H60" s="169"/>
      <c r="I60" s="145"/>
      <c r="K60" s="114"/>
      <c r="L60" s="51" t="s">
        <v>15</v>
      </c>
      <c r="M60" s="52">
        <v>31</v>
      </c>
      <c r="N60" s="19">
        <v>82.8</v>
      </c>
      <c r="O60" s="19">
        <f t="shared" si="20"/>
        <v>2566.7999999999997</v>
      </c>
      <c r="P60" s="135"/>
      <c r="Q60" s="135"/>
      <c r="R60" s="145"/>
    </row>
    <row r="61" spans="2:18" x14ac:dyDescent="0.3">
      <c r="B61" s="114"/>
      <c r="C61" s="51" t="s">
        <v>16</v>
      </c>
      <c r="D61" s="52"/>
      <c r="E61" s="19"/>
      <c r="F61" s="19">
        <v>0</v>
      </c>
      <c r="G61" s="135"/>
      <c r="H61" s="169"/>
      <c r="I61" s="145"/>
      <c r="K61" s="114"/>
      <c r="L61" s="51" t="s">
        <v>16</v>
      </c>
      <c r="M61" s="52">
        <v>30</v>
      </c>
      <c r="N61" s="19">
        <v>91.066000000000003</v>
      </c>
      <c r="O61" s="19">
        <f t="shared" si="20"/>
        <v>2731.98</v>
      </c>
      <c r="P61" s="135"/>
      <c r="Q61" s="135"/>
      <c r="R61" s="145"/>
    </row>
    <row r="62" spans="2:18" ht="15" thickBot="1" x14ac:dyDescent="0.35">
      <c r="B62" s="117"/>
      <c r="C62" s="23" t="s">
        <v>17</v>
      </c>
      <c r="D62" s="24"/>
      <c r="E62" s="32"/>
      <c r="F62" s="32">
        <v>0</v>
      </c>
      <c r="G62" s="172"/>
      <c r="H62" s="178"/>
      <c r="I62" s="180"/>
      <c r="K62" s="117"/>
      <c r="L62" s="23" t="s">
        <v>17</v>
      </c>
      <c r="M62" s="24">
        <v>31</v>
      </c>
      <c r="N62" s="32">
        <v>109.58</v>
      </c>
      <c r="O62" s="183">
        <f t="shared" si="20"/>
        <v>3396.98</v>
      </c>
      <c r="P62" s="172"/>
      <c r="Q62" s="172"/>
      <c r="R62" s="180"/>
    </row>
    <row r="63" spans="2:18" ht="15" thickTop="1" x14ac:dyDescent="0.3">
      <c r="B63" s="114" t="s">
        <v>25</v>
      </c>
      <c r="C63" s="53" t="s">
        <v>6</v>
      </c>
      <c r="D63" s="54"/>
      <c r="E63" s="55"/>
      <c r="F63" s="55"/>
      <c r="G63" s="135" t="e">
        <f>AVERAGE(E63:E74)</f>
        <v>#DIV/0!</v>
      </c>
      <c r="H63" s="169" t="e">
        <f>AVERAGE(F63:F74)</f>
        <v>#DIV/0!</v>
      </c>
      <c r="I63" s="144">
        <f>SUM(F63:F74)</f>
        <v>0</v>
      </c>
      <c r="K63" s="114">
        <v>2017</v>
      </c>
      <c r="L63" s="53" t="s">
        <v>6</v>
      </c>
      <c r="M63" s="54">
        <v>31</v>
      </c>
      <c r="N63" s="64">
        <v>104.74</v>
      </c>
      <c r="O63" s="182">
        <f>+N63*M63</f>
        <v>3246.94</v>
      </c>
      <c r="P63" s="143">
        <f>AVERAGE(N63:N74)</f>
        <v>92.15666666666668</v>
      </c>
      <c r="Q63" s="143">
        <f>AVERAGE(O63:O74)</f>
        <v>2792.3675000000003</v>
      </c>
      <c r="R63" s="144">
        <f>SUM(O63:O74)</f>
        <v>33508.410000000003</v>
      </c>
    </row>
    <row r="64" spans="2:18" x14ac:dyDescent="0.3">
      <c r="B64" s="114"/>
      <c r="C64" s="51" t="s">
        <v>7</v>
      </c>
      <c r="D64" s="52"/>
      <c r="E64" s="31"/>
      <c r="F64" s="31"/>
      <c r="G64" s="135"/>
      <c r="H64" s="169"/>
      <c r="I64" s="145"/>
      <c r="K64" s="114"/>
      <c r="L64" s="51" t="s">
        <v>7</v>
      </c>
      <c r="M64" s="52">
        <v>28</v>
      </c>
      <c r="N64" s="60">
        <v>139.63999999999999</v>
      </c>
      <c r="O64" s="181">
        <f t="shared" ref="O64:O74" si="21">+N64*M64</f>
        <v>3909.9199999999996</v>
      </c>
      <c r="P64" s="135"/>
      <c r="Q64" s="135"/>
      <c r="R64" s="145"/>
    </row>
    <row r="65" spans="2:18" x14ac:dyDescent="0.3">
      <c r="B65" s="114"/>
      <c r="C65" s="51" t="s">
        <v>8</v>
      </c>
      <c r="D65" s="52"/>
      <c r="E65" s="31"/>
      <c r="F65" s="31"/>
      <c r="G65" s="135"/>
      <c r="H65" s="169"/>
      <c r="I65" s="145"/>
      <c r="K65" s="114"/>
      <c r="L65" s="51" t="s">
        <v>8</v>
      </c>
      <c r="M65" s="52">
        <v>31</v>
      </c>
      <c r="N65" s="62">
        <v>89.29</v>
      </c>
      <c r="O65" s="181">
        <f t="shared" si="21"/>
        <v>2767.9900000000002</v>
      </c>
      <c r="P65" s="135"/>
      <c r="Q65" s="135"/>
      <c r="R65" s="145"/>
    </row>
    <row r="66" spans="2:18" x14ac:dyDescent="0.3">
      <c r="B66" s="114"/>
      <c r="C66" s="51" t="s">
        <v>9</v>
      </c>
      <c r="D66" s="52"/>
      <c r="E66" s="31"/>
      <c r="F66" s="31"/>
      <c r="G66" s="135"/>
      <c r="H66" s="169"/>
      <c r="I66" s="145"/>
      <c r="K66" s="114"/>
      <c r="L66" s="51" t="s">
        <v>9</v>
      </c>
      <c r="M66" s="52">
        <v>30</v>
      </c>
      <c r="N66" s="62">
        <v>106.7</v>
      </c>
      <c r="O66" s="181">
        <f t="shared" si="21"/>
        <v>3201</v>
      </c>
      <c r="P66" s="135"/>
      <c r="Q66" s="135"/>
      <c r="R66" s="145"/>
    </row>
    <row r="67" spans="2:18" x14ac:dyDescent="0.3">
      <c r="B67" s="114"/>
      <c r="C67" s="51" t="s">
        <v>10</v>
      </c>
      <c r="D67" s="52"/>
      <c r="E67" s="31"/>
      <c r="F67" s="31"/>
      <c r="G67" s="135"/>
      <c r="H67" s="169"/>
      <c r="I67" s="145"/>
      <c r="K67" s="114"/>
      <c r="L67" s="51" t="s">
        <v>10</v>
      </c>
      <c r="M67" s="52">
        <v>31</v>
      </c>
      <c r="N67" s="62">
        <v>85.25</v>
      </c>
      <c r="O67" s="181">
        <f t="shared" si="21"/>
        <v>2642.75</v>
      </c>
      <c r="P67" s="135"/>
      <c r="Q67" s="135"/>
      <c r="R67" s="145"/>
    </row>
    <row r="68" spans="2:18" x14ac:dyDescent="0.3">
      <c r="B68" s="114"/>
      <c r="C68" s="51" t="s">
        <v>11</v>
      </c>
      <c r="D68" s="52"/>
      <c r="E68" s="31"/>
      <c r="F68" s="31"/>
      <c r="G68" s="135"/>
      <c r="H68" s="169"/>
      <c r="I68" s="145"/>
      <c r="K68" s="114"/>
      <c r="L68" s="51" t="s">
        <v>11</v>
      </c>
      <c r="M68" s="52">
        <v>30</v>
      </c>
      <c r="N68" s="60">
        <v>92.66</v>
      </c>
      <c r="O68" s="181">
        <f t="shared" si="21"/>
        <v>2779.7999999999997</v>
      </c>
      <c r="P68" s="135"/>
      <c r="Q68" s="135"/>
      <c r="R68" s="145"/>
    </row>
    <row r="69" spans="2:18" x14ac:dyDescent="0.3">
      <c r="B69" s="114"/>
      <c r="C69" s="51" t="s">
        <v>12</v>
      </c>
      <c r="D69" s="52"/>
      <c r="E69" s="31"/>
      <c r="F69" s="31"/>
      <c r="G69" s="135"/>
      <c r="H69" s="169"/>
      <c r="I69" s="145"/>
      <c r="K69" s="114"/>
      <c r="L69" s="51" t="s">
        <v>12</v>
      </c>
      <c r="M69" s="52">
        <v>31</v>
      </c>
      <c r="N69" s="62">
        <v>89.51</v>
      </c>
      <c r="O69" s="181">
        <f t="shared" si="21"/>
        <v>2774.81</v>
      </c>
      <c r="P69" s="135"/>
      <c r="Q69" s="135"/>
      <c r="R69" s="145"/>
    </row>
    <row r="70" spans="2:18" x14ac:dyDescent="0.3">
      <c r="B70" s="114"/>
      <c r="C70" s="51" t="s">
        <v>13</v>
      </c>
      <c r="D70" s="52"/>
      <c r="E70" s="19"/>
      <c r="F70" s="19"/>
      <c r="G70" s="135"/>
      <c r="H70" s="169"/>
      <c r="I70" s="145"/>
      <c r="K70" s="114"/>
      <c r="L70" s="51" t="s">
        <v>13</v>
      </c>
      <c r="M70" s="52">
        <v>31</v>
      </c>
      <c r="N70" s="63">
        <v>99.96</v>
      </c>
      <c r="O70" s="181">
        <f t="shared" si="21"/>
        <v>3098.7599999999998</v>
      </c>
      <c r="P70" s="135"/>
      <c r="Q70" s="135"/>
      <c r="R70" s="145"/>
    </row>
    <row r="71" spans="2:18" x14ac:dyDescent="0.3">
      <c r="B71" s="114"/>
      <c r="C71" s="51" t="s">
        <v>14</v>
      </c>
      <c r="D71" s="52"/>
      <c r="E71" s="19"/>
      <c r="F71" s="19"/>
      <c r="G71" s="135"/>
      <c r="H71" s="169"/>
      <c r="I71" s="145"/>
      <c r="K71" s="114"/>
      <c r="L71" s="51" t="s">
        <v>14</v>
      </c>
      <c r="M71" s="52">
        <v>30</v>
      </c>
      <c r="N71" s="61">
        <v>80.73</v>
      </c>
      <c r="O71" s="181">
        <f t="shared" si="21"/>
        <v>2421.9</v>
      </c>
      <c r="P71" s="135"/>
      <c r="Q71" s="135"/>
      <c r="R71" s="145"/>
    </row>
    <row r="72" spans="2:18" x14ac:dyDescent="0.3">
      <c r="B72" s="114"/>
      <c r="C72" s="51" t="s">
        <v>15</v>
      </c>
      <c r="D72" s="52"/>
      <c r="E72" s="19"/>
      <c r="F72" s="19"/>
      <c r="G72" s="135"/>
      <c r="H72" s="169"/>
      <c r="I72" s="145"/>
      <c r="K72" s="114"/>
      <c r="L72" s="51" t="s">
        <v>15</v>
      </c>
      <c r="M72" s="52">
        <v>31</v>
      </c>
      <c r="N72" s="19">
        <v>54.29</v>
      </c>
      <c r="O72" s="181">
        <f t="shared" si="21"/>
        <v>1682.99</v>
      </c>
      <c r="P72" s="135"/>
      <c r="Q72" s="135"/>
      <c r="R72" s="145"/>
    </row>
    <row r="73" spans="2:18" x14ac:dyDescent="0.3">
      <c r="B73" s="114"/>
      <c r="C73" s="51" t="s">
        <v>16</v>
      </c>
      <c r="D73" s="52"/>
      <c r="E73" s="19"/>
      <c r="F73" s="19"/>
      <c r="G73" s="135"/>
      <c r="H73" s="169"/>
      <c r="I73" s="145"/>
      <c r="K73" s="114"/>
      <c r="L73" s="51" t="s">
        <v>16</v>
      </c>
      <c r="M73" s="52">
        <v>30</v>
      </c>
      <c r="N73" s="19">
        <v>74.86</v>
      </c>
      <c r="O73" s="181">
        <f t="shared" si="21"/>
        <v>2245.8000000000002</v>
      </c>
      <c r="P73" s="135"/>
      <c r="Q73" s="135"/>
      <c r="R73" s="145"/>
    </row>
    <row r="74" spans="2:18" ht="15" thickBot="1" x14ac:dyDescent="0.35">
      <c r="B74" s="115"/>
      <c r="C74" s="20" t="s">
        <v>17</v>
      </c>
      <c r="D74" s="25"/>
      <c r="E74" s="21"/>
      <c r="F74" s="21"/>
      <c r="G74" s="136"/>
      <c r="H74" s="170"/>
      <c r="I74" s="146"/>
      <c r="K74" s="115"/>
      <c r="L74" s="20" t="s">
        <v>17</v>
      </c>
      <c r="M74" s="25">
        <v>31</v>
      </c>
      <c r="N74" s="21">
        <v>88.25</v>
      </c>
      <c r="O74" s="184">
        <f t="shared" si="21"/>
        <v>2735.75</v>
      </c>
      <c r="P74" s="136"/>
      <c r="Q74" s="136"/>
      <c r="R74" s="146"/>
    </row>
    <row r="75" spans="2:18" ht="15" thickBot="1" x14ac:dyDescent="0.35"/>
    <row r="76" spans="2:18" x14ac:dyDescent="0.3">
      <c r="K76" s="88" t="s">
        <v>47</v>
      </c>
      <c r="L76" s="89"/>
      <c r="M76" s="89"/>
      <c r="N76" s="89"/>
      <c r="O76" s="90"/>
    </row>
    <row r="77" spans="2:18" ht="15" customHeight="1" x14ac:dyDescent="0.3">
      <c r="K77" s="91"/>
      <c r="L77" s="92"/>
      <c r="M77" s="92"/>
      <c r="N77" s="92"/>
      <c r="O77" s="93"/>
    </row>
    <row r="78" spans="2:18" ht="15" customHeight="1" x14ac:dyDescent="0.3">
      <c r="K78" s="91"/>
      <c r="L78" s="92"/>
      <c r="M78" s="92"/>
      <c r="N78" s="92"/>
      <c r="O78" s="93"/>
    </row>
    <row r="79" spans="2:18" ht="15" customHeight="1" thickBot="1" x14ac:dyDescent="0.35">
      <c r="K79" s="94"/>
      <c r="L79" s="95"/>
      <c r="M79" s="95"/>
      <c r="N79" s="95"/>
      <c r="O79" s="96"/>
    </row>
    <row r="80" spans="2:18" ht="15.75" customHeight="1" x14ac:dyDescent="0.3">
      <c r="K80" s="151" t="s">
        <v>0</v>
      </c>
      <c r="L80" s="149" t="s">
        <v>1</v>
      </c>
      <c r="M80" s="149" t="s">
        <v>35</v>
      </c>
      <c r="N80" s="149" t="s">
        <v>33</v>
      </c>
      <c r="O80" s="147" t="s">
        <v>34</v>
      </c>
    </row>
    <row r="81" spans="11:15" ht="15" customHeight="1" thickBot="1" x14ac:dyDescent="0.35">
      <c r="K81" s="152"/>
      <c r="L81" s="150"/>
      <c r="M81" s="150"/>
      <c r="N81" s="150"/>
      <c r="O81" s="148"/>
    </row>
    <row r="82" spans="11:15" ht="15.75" customHeight="1" x14ac:dyDescent="0.3">
      <c r="K82" s="116"/>
      <c r="L82" s="47" t="s">
        <v>6</v>
      </c>
      <c r="M82" s="35"/>
      <c r="N82" s="134" t="e">
        <f>AVERAGE(M82:M93)</f>
        <v>#DIV/0!</v>
      </c>
      <c r="O82" s="127">
        <f>SUM(M82:M93)</f>
        <v>0</v>
      </c>
    </row>
    <row r="83" spans="11:15" x14ac:dyDescent="0.3">
      <c r="K83" s="114"/>
      <c r="L83" s="36" t="s">
        <v>7</v>
      </c>
      <c r="M83" s="33"/>
      <c r="N83" s="135"/>
      <c r="O83" s="137"/>
    </row>
    <row r="84" spans="11:15" x14ac:dyDescent="0.3">
      <c r="K84" s="114"/>
      <c r="L84" s="36" t="s">
        <v>8</v>
      </c>
      <c r="M84" s="33"/>
      <c r="N84" s="135"/>
      <c r="O84" s="137"/>
    </row>
    <row r="85" spans="11:15" x14ac:dyDescent="0.3">
      <c r="K85" s="114"/>
      <c r="L85" s="36" t="s">
        <v>9</v>
      </c>
      <c r="M85" s="33"/>
      <c r="N85" s="135"/>
      <c r="O85" s="137"/>
    </row>
    <row r="86" spans="11:15" x14ac:dyDescent="0.3">
      <c r="K86" s="114"/>
      <c r="L86" s="36" t="s">
        <v>10</v>
      </c>
      <c r="M86" s="33"/>
      <c r="N86" s="135"/>
      <c r="O86" s="137"/>
    </row>
    <row r="87" spans="11:15" x14ac:dyDescent="0.3">
      <c r="K87" s="114"/>
      <c r="L87" s="36" t="s">
        <v>11</v>
      </c>
      <c r="M87" s="33"/>
      <c r="N87" s="135"/>
      <c r="O87" s="137"/>
    </row>
    <row r="88" spans="11:15" x14ac:dyDescent="0.3">
      <c r="K88" s="114"/>
      <c r="L88" s="36" t="s">
        <v>12</v>
      </c>
      <c r="M88" s="33"/>
      <c r="N88" s="135"/>
      <c r="O88" s="137"/>
    </row>
    <row r="89" spans="11:15" x14ac:dyDescent="0.3">
      <c r="K89" s="114"/>
      <c r="L89" s="36" t="s">
        <v>13</v>
      </c>
      <c r="M89" s="33"/>
      <c r="N89" s="135"/>
      <c r="O89" s="137"/>
    </row>
    <row r="90" spans="11:15" x14ac:dyDescent="0.3">
      <c r="K90" s="114"/>
      <c r="L90" s="36" t="s">
        <v>14</v>
      </c>
      <c r="M90" s="33"/>
      <c r="N90" s="135"/>
      <c r="O90" s="137"/>
    </row>
    <row r="91" spans="11:15" x14ac:dyDescent="0.3">
      <c r="K91" s="114"/>
      <c r="L91" s="36" t="s">
        <v>15</v>
      </c>
      <c r="M91" s="33"/>
      <c r="N91" s="135"/>
      <c r="O91" s="137"/>
    </row>
    <row r="92" spans="11:15" x14ac:dyDescent="0.3">
      <c r="K92" s="114"/>
      <c r="L92" s="36" t="s">
        <v>16</v>
      </c>
      <c r="M92" s="33"/>
      <c r="N92" s="135"/>
      <c r="O92" s="137"/>
    </row>
    <row r="93" spans="11:15" ht="15" thickBot="1" x14ac:dyDescent="0.35">
      <c r="K93" s="115"/>
      <c r="L93" s="37" t="s">
        <v>17</v>
      </c>
      <c r="M93" s="34"/>
      <c r="N93" s="136"/>
      <c r="O93" s="128"/>
    </row>
    <row r="94" spans="11:15" ht="15" thickBot="1" x14ac:dyDescent="0.35"/>
    <row r="95" spans="11:15" ht="15" customHeight="1" x14ac:dyDescent="0.3">
      <c r="K95" s="88" t="s">
        <v>48</v>
      </c>
      <c r="L95" s="89"/>
      <c r="M95" s="89"/>
      <c r="N95" s="89"/>
      <c r="O95" s="90"/>
    </row>
    <row r="96" spans="11:15" ht="15" customHeight="1" x14ac:dyDescent="0.3">
      <c r="K96" s="91"/>
      <c r="L96" s="92"/>
      <c r="M96" s="92"/>
      <c r="N96" s="92"/>
      <c r="O96" s="93"/>
    </row>
    <row r="97" spans="11:16" ht="15" customHeight="1" x14ac:dyDescent="0.3">
      <c r="K97" s="91"/>
      <c r="L97" s="92"/>
      <c r="M97" s="92"/>
      <c r="N97" s="92"/>
      <c r="O97" s="93"/>
    </row>
    <row r="98" spans="11:16" ht="16.05" customHeight="1" thickBot="1" x14ac:dyDescent="0.35">
      <c r="K98" s="94"/>
      <c r="L98" s="95"/>
      <c r="M98" s="95"/>
      <c r="N98" s="95"/>
      <c r="O98" s="96"/>
    </row>
    <row r="99" spans="11:16" ht="31.8" thickBot="1" x14ac:dyDescent="0.35">
      <c r="K99" s="56" t="s">
        <v>0</v>
      </c>
      <c r="L99" s="57" t="s">
        <v>1</v>
      </c>
      <c r="M99" s="57" t="s">
        <v>35</v>
      </c>
      <c r="N99" s="57" t="s">
        <v>33</v>
      </c>
      <c r="O99" s="58" t="s">
        <v>34</v>
      </c>
    </row>
    <row r="100" spans="11:16" x14ac:dyDescent="0.3">
      <c r="K100" s="85"/>
      <c r="L100" s="38" t="s">
        <v>6</v>
      </c>
      <c r="M100" s="44"/>
      <c r="N100" s="134">
        <f>O100/12</f>
        <v>0</v>
      </c>
      <c r="O100" s="127">
        <f>SUM(M100:M111)</f>
        <v>0</v>
      </c>
      <c r="P100" s="83"/>
    </row>
    <row r="101" spans="11:16" x14ac:dyDescent="0.3">
      <c r="K101" s="86"/>
      <c r="L101" s="36" t="s">
        <v>7</v>
      </c>
      <c r="M101" s="45"/>
      <c r="N101" s="135"/>
      <c r="O101" s="137"/>
      <c r="P101" s="83"/>
    </row>
    <row r="102" spans="11:16" x14ac:dyDescent="0.3">
      <c r="K102" s="86"/>
      <c r="L102" s="36" t="s">
        <v>8</v>
      </c>
      <c r="M102" s="45"/>
      <c r="N102" s="135"/>
      <c r="O102" s="137"/>
      <c r="P102" s="83"/>
    </row>
    <row r="103" spans="11:16" x14ac:dyDescent="0.3">
      <c r="K103" s="86"/>
      <c r="L103" s="36" t="s">
        <v>9</v>
      </c>
      <c r="M103" s="45"/>
      <c r="N103" s="135"/>
      <c r="O103" s="137"/>
      <c r="P103" s="83"/>
    </row>
    <row r="104" spans="11:16" x14ac:dyDescent="0.3">
      <c r="K104" s="86"/>
      <c r="L104" s="36" t="s">
        <v>10</v>
      </c>
      <c r="M104" s="45"/>
      <c r="N104" s="135"/>
      <c r="O104" s="137"/>
      <c r="P104" s="83"/>
    </row>
    <row r="105" spans="11:16" x14ac:dyDescent="0.3">
      <c r="K105" s="86"/>
      <c r="L105" s="36" t="s">
        <v>11</v>
      </c>
      <c r="M105" s="45"/>
      <c r="N105" s="135"/>
      <c r="O105" s="137"/>
      <c r="P105" s="83"/>
    </row>
    <row r="106" spans="11:16" x14ac:dyDescent="0.3">
      <c r="K106" s="86"/>
      <c r="L106" s="36" t="s">
        <v>12</v>
      </c>
      <c r="M106" s="45"/>
      <c r="N106" s="135"/>
      <c r="O106" s="137"/>
      <c r="P106" s="83"/>
    </row>
    <row r="107" spans="11:16" x14ac:dyDescent="0.3">
      <c r="K107" s="86"/>
      <c r="L107" s="36" t="s">
        <v>13</v>
      </c>
      <c r="M107" s="33"/>
      <c r="N107" s="135"/>
      <c r="O107" s="137"/>
      <c r="P107" s="83"/>
    </row>
    <row r="108" spans="11:16" x14ac:dyDescent="0.3">
      <c r="K108" s="86"/>
      <c r="L108" s="36" t="s">
        <v>14</v>
      </c>
      <c r="M108" s="65"/>
      <c r="N108" s="135"/>
      <c r="O108" s="137"/>
      <c r="P108" s="83"/>
    </row>
    <row r="109" spans="11:16" x14ac:dyDescent="0.3">
      <c r="K109" s="86"/>
      <c r="L109" s="36" t="s">
        <v>15</v>
      </c>
      <c r="M109" s="45"/>
      <c r="N109" s="135"/>
      <c r="O109" s="137"/>
      <c r="P109" s="83"/>
    </row>
    <row r="110" spans="11:16" x14ac:dyDescent="0.3">
      <c r="K110" s="86"/>
      <c r="L110" s="36" t="s">
        <v>16</v>
      </c>
      <c r="M110" s="65"/>
      <c r="N110" s="135"/>
      <c r="O110" s="137"/>
      <c r="P110" s="83"/>
    </row>
    <row r="111" spans="11:16" ht="15" thickBot="1" x14ac:dyDescent="0.35">
      <c r="K111" s="104"/>
      <c r="L111" s="37" t="s">
        <v>17</v>
      </c>
      <c r="M111" s="66"/>
      <c r="N111" s="136"/>
      <c r="O111" s="128"/>
      <c r="P111" s="83"/>
    </row>
  </sheetData>
  <mergeCells count="150">
    <mergeCell ref="K51:K62"/>
    <mergeCell ref="Q51:Q62"/>
    <mergeCell ref="R51:R62"/>
    <mergeCell ref="B46:I49"/>
    <mergeCell ref="F37:F38"/>
    <mergeCell ref="G37:G38"/>
    <mergeCell ref="F31:F32"/>
    <mergeCell ref="G31:G32"/>
    <mergeCell ref="D33:D34"/>
    <mergeCell ref="E33:E34"/>
    <mergeCell ref="F33:F34"/>
    <mergeCell ref="G33:G34"/>
    <mergeCell ref="B21:B4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D21:D22"/>
    <mergeCell ref="E21:E22"/>
    <mergeCell ref="C43:C44"/>
    <mergeCell ref="D35:D36"/>
    <mergeCell ref="E35:E36"/>
    <mergeCell ref="D39:D40"/>
    <mergeCell ref="E39:E40"/>
    <mergeCell ref="D43:D44"/>
    <mergeCell ref="D29:D30"/>
    <mergeCell ref="E29:E30"/>
    <mergeCell ref="P63:P74"/>
    <mergeCell ref="E43:E44"/>
    <mergeCell ref="F43:F44"/>
    <mergeCell ref="G43:G44"/>
    <mergeCell ref="K46:R49"/>
    <mergeCell ref="P51:P62"/>
    <mergeCell ref="F39:F40"/>
    <mergeCell ref="G39:G40"/>
    <mergeCell ref="D41:D42"/>
    <mergeCell ref="E41:E42"/>
    <mergeCell ref="F41:F42"/>
    <mergeCell ref="G41:G42"/>
    <mergeCell ref="Q41:Q42"/>
    <mergeCell ref="Q43:Q44"/>
    <mergeCell ref="H51:H62"/>
    <mergeCell ref="I51:I62"/>
    <mergeCell ref="D37:D38"/>
    <mergeCell ref="E37:E38"/>
    <mergeCell ref="Q21:Q22"/>
    <mergeCell ref="Q23:Q24"/>
    <mergeCell ref="Q25:Q26"/>
    <mergeCell ref="Q27:Q28"/>
    <mergeCell ref="Q29:Q30"/>
    <mergeCell ref="E25:E26"/>
    <mergeCell ref="F25:F26"/>
    <mergeCell ref="G25:G26"/>
    <mergeCell ref="F35:F36"/>
    <mergeCell ref="G35:G36"/>
    <mergeCell ref="D31:D32"/>
    <mergeCell ref="E31:E32"/>
    <mergeCell ref="G29:G30"/>
    <mergeCell ref="F23:F24"/>
    <mergeCell ref="G23:G24"/>
    <mergeCell ref="D25:D26"/>
    <mergeCell ref="B8:B20"/>
    <mergeCell ref="C19:C20"/>
    <mergeCell ref="D19:D20"/>
    <mergeCell ref="E19:E20"/>
    <mergeCell ref="D23:D24"/>
    <mergeCell ref="E23:E24"/>
    <mergeCell ref="D27:D28"/>
    <mergeCell ref="E27:E28"/>
    <mergeCell ref="F19:F20"/>
    <mergeCell ref="C21:C22"/>
    <mergeCell ref="C23:C24"/>
    <mergeCell ref="G19:G20"/>
    <mergeCell ref="H8:H20"/>
    <mergeCell ref="I8:I20"/>
    <mergeCell ref="F21:F22"/>
    <mergeCell ref="G21:G22"/>
    <mergeCell ref="H21:H44"/>
    <mergeCell ref="I21:I44"/>
    <mergeCell ref="F27:F28"/>
    <mergeCell ref="G27:G28"/>
    <mergeCell ref="F29:F30"/>
    <mergeCell ref="L19:L20"/>
    <mergeCell ref="K8:K20"/>
    <mergeCell ref="R8:R20"/>
    <mergeCell ref="S8:S20"/>
    <mergeCell ref="N6:P6"/>
    <mergeCell ref="Q19:Q20"/>
    <mergeCell ref="B63:B74"/>
    <mergeCell ref="G63:G74"/>
    <mergeCell ref="H63:H74"/>
    <mergeCell ref="I63:I74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B51:B62"/>
    <mergeCell ref="G51:G62"/>
    <mergeCell ref="K2:S5"/>
    <mergeCell ref="K6:K7"/>
    <mergeCell ref="L6:L7"/>
    <mergeCell ref="M6:M7"/>
    <mergeCell ref="Q6:Q7"/>
    <mergeCell ref="R6:R7"/>
    <mergeCell ref="B2:I5"/>
    <mergeCell ref="I6:I7"/>
    <mergeCell ref="H6:H7"/>
    <mergeCell ref="B6:B7"/>
    <mergeCell ref="C6:C7"/>
    <mergeCell ref="D6:D7"/>
    <mergeCell ref="E6:F6"/>
    <mergeCell ref="G6:G7"/>
    <mergeCell ref="S6:S7"/>
    <mergeCell ref="K100:K111"/>
    <mergeCell ref="N100:N111"/>
    <mergeCell ref="O100:O111"/>
    <mergeCell ref="K95:O98"/>
    <mergeCell ref="K76:O79"/>
    <mergeCell ref="K21:K44"/>
    <mergeCell ref="R21:R44"/>
    <mergeCell ref="S21:S44"/>
    <mergeCell ref="K63:K74"/>
    <mergeCell ref="Q63:Q74"/>
    <mergeCell ref="R63:R74"/>
    <mergeCell ref="N82:N93"/>
    <mergeCell ref="O82:O93"/>
    <mergeCell ref="K82:K93"/>
    <mergeCell ref="O80:O81"/>
    <mergeCell ref="M80:M81"/>
    <mergeCell ref="L80:L81"/>
    <mergeCell ref="K80:K81"/>
    <mergeCell ref="N80:N81"/>
    <mergeCell ref="Q31:Q32"/>
    <mergeCell ref="Q33:Q34"/>
    <mergeCell ref="Q35:Q36"/>
    <mergeCell ref="Q37:Q38"/>
    <mergeCell ref="Q39:Q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No. de Servicios</vt:lpstr>
      <vt:lpstr>Registros Residuos</vt:lpstr>
      <vt:lpstr>Registros Recursos</vt:lpstr>
    </vt:vector>
  </TitlesOfParts>
  <Company>pozuelo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Keylor</cp:lastModifiedBy>
  <cp:lastPrinted>2013-10-24T16:32:17Z</cp:lastPrinted>
  <dcterms:created xsi:type="dcterms:W3CDTF">2013-05-14T15:29:53Z</dcterms:created>
  <dcterms:modified xsi:type="dcterms:W3CDTF">2018-03-07T00:54:41Z</dcterms:modified>
</cp:coreProperties>
</file>