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eivin\Compras Dropbox\Greivin Arredondo\Registro de quejas\"/>
    </mc:Choice>
  </mc:AlternateContent>
  <bookViews>
    <workbookView xWindow="0" yWindow="0" windowWidth="23040" windowHeight="8910" firstSheet="4" activeTab="7"/>
  </bookViews>
  <sheets>
    <sheet name="Lista" sheetId="11" r:id="rId1"/>
    <sheet name="Formato" sheetId="3" r:id="rId2"/>
    <sheet name="Actitudes" sheetId="12" r:id="rId3"/>
    <sheet name="Nominaciones" sheetId="8" r:id="rId4"/>
    <sheet name="Datos" sheetId="2" r:id="rId5"/>
    <sheet name="Mayordomo" sheetId="5" r:id="rId6"/>
    <sheet name="Ama de llaves" sheetId="1" r:id="rId7"/>
    <sheet name="General" sheetId="6" r:id="rId8"/>
    <sheet name="Graficas" sheetId="10" r:id="rId9"/>
    <sheet name="Resultado General" sheetId="9" r:id="rId10"/>
    <sheet name="Resultado" sheetId="7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H2" i="2"/>
  <c r="I2" i="2"/>
  <c r="J2" i="2"/>
  <c r="K2" i="2"/>
  <c r="L2" i="2"/>
  <c r="M2" i="2"/>
  <c r="N2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31" i="2"/>
  <c r="AQ12" i="12" l="1"/>
  <c r="AQ13" i="12"/>
  <c r="AQ14" i="12"/>
  <c r="AQ15" i="12"/>
  <c r="AQ16" i="12"/>
  <c r="AQ17" i="12"/>
  <c r="AQ18" i="12"/>
  <c r="AQ19" i="12"/>
  <c r="AQ20" i="12"/>
  <c r="AQ21" i="12"/>
  <c r="AQ22" i="12"/>
  <c r="AQ23" i="12"/>
  <c r="AQ24" i="12"/>
  <c r="AQ25" i="12"/>
  <c r="AQ26" i="12"/>
  <c r="AQ27" i="12"/>
  <c r="AQ28" i="12"/>
  <c r="AQ29" i="12"/>
  <c r="AQ30" i="12"/>
  <c r="AQ31" i="12"/>
  <c r="AQ32" i="12"/>
  <c r="AQ33" i="12"/>
  <c r="AQ34" i="12"/>
  <c r="AQ35" i="12"/>
  <c r="AQ36" i="12"/>
  <c r="AQ37" i="12"/>
  <c r="AQ11" i="12"/>
  <c r="AQ10" i="12"/>
  <c r="AQ9" i="12"/>
  <c r="AQ8" i="12"/>
  <c r="AQ7" i="12"/>
  <c r="AQ6" i="12"/>
  <c r="AQ5" i="12"/>
  <c r="AQ4" i="12"/>
  <c r="AQ3" i="12"/>
  <c r="C44" i="5" l="1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5" i="5"/>
  <c r="C24" i="5"/>
  <c r="C23" i="5"/>
  <c r="C22" i="5"/>
  <c r="C21" i="5"/>
  <c r="C20" i="5"/>
  <c r="C19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AG45" i="1" l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6" i="1"/>
  <c r="AG25" i="1"/>
  <c r="AG24" i="1"/>
  <c r="AG23" i="1"/>
  <c r="AG22" i="1"/>
  <c r="AG21" i="1"/>
  <c r="AG20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6" i="1"/>
  <c r="AC25" i="1"/>
  <c r="AC24" i="1"/>
  <c r="AC23" i="1"/>
  <c r="AC22" i="1"/>
  <c r="AC21" i="1"/>
  <c r="AC20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6" i="1"/>
  <c r="Y25" i="1"/>
  <c r="Y24" i="1"/>
  <c r="Y23" i="1"/>
  <c r="Y22" i="1"/>
  <c r="Y21" i="1"/>
  <c r="Y20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6" i="1"/>
  <c r="U25" i="1"/>
  <c r="U24" i="1"/>
  <c r="U23" i="1"/>
  <c r="U22" i="1"/>
  <c r="U21" i="1"/>
  <c r="U20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6" i="1"/>
  <c r="Q25" i="1"/>
  <c r="Q24" i="1"/>
  <c r="Q23" i="1"/>
  <c r="Q22" i="1"/>
  <c r="Q21" i="1"/>
  <c r="Q20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6" i="1"/>
  <c r="M25" i="1"/>
  <c r="M24" i="1"/>
  <c r="M23" i="1"/>
  <c r="M22" i="1"/>
  <c r="M21" i="1"/>
  <c r="M20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28" i="1"/>
  <c r="E21" i="1"/>
  <c r="E22" i="1"/>
  <c r="E23" i="1"/>
  <c r="E24" i="1"/>
  <c r="E25" i="1"/>
  <c r="E26" i="1"/>
  <c r="E2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5" i="1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5" i="5"/>
  <c r="Q24" i="5"/>
  <c r="Q23" i="5"/>
  <c r="Q22" i="5"/>
  <c r="Q21" i="5"/>
  <c r="Q20" i="5"/>
  <c r="Q19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5" i="5"/>
  <c r="O24" i="5"/>
  <c r="O23" i="5"/>
  <c r="O22" i="5"/>
  <c r="O21" i="5"/>
  <c r="O20" i="5"/>
  <c r="O19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5" i="5"/>
  <c r="M24" i="5"/>
  <c r="M23" i="5"/>
  <c r="M22" i="5"/>
  <c r="M21" i="5"/>
  <c r="M20" i="5"/>
  <c r="M19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5" i="5"/>
  <c r="K24" i="5"/>
  <c r="K23" i="5"/>
  <c r="K22" i="5"/>
  <c r="K21" i="5"/>
  <c r="K20" i="5"/>
  <c r="K19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5" i="5"/>
  <c r="I24" i="5"/>
  <c r="I23" i="5"/>
  <c r="I22" i="5"/>
  <c r="I21" i="5"/>
  <c r="I20" i="5"/>
  <c r="I19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5" i="5"/>
  <c r="G24" i="5"/>
  <c r="G23" i="5"/>
  <c r="G22" i="5"/>
  <c r="G21" i="5"/>
  <c r="G20" i="5"/>
  <c r="G19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27" i="5"/>
  <c r="E20" i="5"/>
  <c r="E21" i="5"/>
  <c r="E22" i="5"/>
  <c r="E23" i="5"/>
  <c r="E24" i="5"/>
  <c r="E25" i="5"/>
  <c r="E19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4" i="5"/>
  <c r="AP44" i="6"/>
  <c r="AP43" i="6"/>
  <c r="AP42" i="6"/>
  <c r="AP41" i="6"/>
  <c r="AP40" i="6"/>
  <c r="AP39" i="6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4" i="6"/>
  <c r="AP23" i="6"/>
  <c r="AP22" i="6"/>
  <c r="AP21" i="6"/>
  <c r="AP20" i="6"/>
  <c r="AP19" i="6"/>
  <c r="AP18" i="6"/>
  <c r="AP17" i="6"/>
  <c r="AP16" i="6"/>
  <c r="AP15" i="6"/>
  <c r="AP14" i="6"/>
  <c r="AP13" i="6"/>
  <c r="AP12" i="6"/>
  <c r="AP11" i="6"/>
  <c r="AP10" i="6"/>
  <c r="AP9" i="6"/>
  <c r="AP8" i="6"/>
  <c r="AP7" i="6"/>
  <c r="AP6" i="6"/>
  <c r="AP5" i="6"/>
  <c r="CE44" i="6"/>
  <c r="CE43" i="6"/>
  <c r="CE42" i="6"/>
  <c r="CE41" i="6"/>
  <c r="CE40" i="6"/>
  <c r="CE39" i="6"/>
  <c r="CE38" i="6"/>
  <c r="CE37" i="6"/>
  <c r="CE36" i="6"/>
  <c r="CE35" i="6"/>
  <c r="CE34" i="6"/>
  <c r="CE33" i="6"/>
  <c r="CE32" i="6"/>
  <c r="CE31" i="6"/>
  <c r="CE30" i="6"/>
  <c r="CE29" i="6"/>
  <c r="CE28" i="6"/>
  <c r="CE27" i="6"/>
  <c r="CE26" i="6"/>
  <c r="CE25" i="6"/>
  <c r="CE24" i="6"/>
  <c r="CE23" i="6"/>
  <c r="CE22" i="6"/>
  <c r="CE21" i="6"/>
  <c r="CE20" i="6"/>
  <c r="CE19" i="6"/>
  <c r="CE18" i="6"/>
  <c r="CE17" i="6"/>
  <c r="CE16" i="6"/>
  <c r="CE15" i="6"/>
  <c r="CE14" i="6"/>
  <c r="CE13" i="6"/>
  <c r="CE12" i="6"/>
  <c r="CE11" i="6"/>
  <c r="CE10" i="6"/>
  <c r="CE9" i="6"/>
  <c r="CE8" i="6"/>
  <c r="CE7" i="6"/>
  <c r="CE6" i="6"/>
  <c r="CE5" i="6"/>
  <c r="DT44" i="6"/>
  <c r="DT43" i="6"/>
  <c r="DT42" i="6"/>
  <c r="DT41" i="6"/>
  <c r="DT40" i="6"/>
  <c r="DT39" i="6"/>
  <c r="DT38" i="6"/>
  <c r="DT37" i="6"/>
  <c r="DT36" i="6"/>
  <c r="DT35" i="6"/>
  <c r="DT34" i="6"/>
  <c r="DT33" i="6"/>
  <c r="DT32" i="6"/>
  <c r="DT31" i="6"/>
  <c r="DT30" i="6"/>
  <c r="DT29" i="6"/>
  <c r="DT28" i="6"/>
  <c r="DT27" i="6"/>
  <c r="DT26" i="6"/>
  <c r="DT25" i="6"/>
  <c r="DT24" i="6"/>
  <c r="DT23" i="6"/>
  <c r="DT22" i="6"/>
  <c r="DT21" i="6"/>
  <c r="DT20" i="6"/>
  <c r="DT19" i="6"/>
  <c r="DT18" i="6"/>
  <c r="DT17" i="6"/>
  <c r="DT16" i="6"/>
  <c r="DT15" i="6"/>
  <c r="DT14" i="6"/>
  <c r="DT13" i="6"/>
  <c r="DT12" i="6"/>
  <c r="DT11" i="6"/>
  <c r="DT10" i="6"/>
  <c r="DT9" i="6"/>
  <c r="DT8" i="6"/>
  <c r="DT7" i="6"/>
  <c r="DT6" i="6"/>
  <c r="DT5" i="6"/>
  <c r="FI44" i="6"/>
  <c r="FI43" i="6"/>
  <c r="FI42" i="6"/>
  <c r="FI41" i="6"/>
  <c r="FI40" i="6"/>
  <c r="FI39" i="6"/>
  <c r="FI38" i="6"/>
  <c r="FI37" i="6"/>
  <c r="FI36" i="6"/>
  <c r="FI35" i="6"/>
  <c r="FI34" i="6"/>
  <c r="FI33" i="6"/>
  <c r="FI32" i="6"/>
  <c r="FI31" i="6"/>
  <c r="FI30" i="6"/>
  <c r="FI29" i="6"/>
  <c r="FI28" i="6"/>
  <c r="FI27" i="6"/>
  <c r="FI26" i="6"/>
  <c r="FI25" i="6"/>
  <c r="FI24" i="6"/>
  <c r="FI23" i="6"/>
  <c r="FI22" i="6"/>
  <c r="FI21" i="6"/>
  <c r="FI20" i="6"/>
  <c r="FI19" i="6"/>
  <c r="FI18" i="6"/>
  <c r="FI17" i="6"/>
  <c r="FI16" i="6"/>
  <c r="FI15" i="6"/>
  <c r="FI14" i="6"/>
  <c r="FI13" i="6"/>
  <c r="FI12" i="6"/>
  <c r="FI11" i="6"/>
  <c r="FI10" i="6"/>
  <c r="FI9" i="6"/>
  <c r="FI8" i="6"/>
  <c r="FI7" i="6"/>
  <c r="FI6" i="6"/>
  <c r="FI5" i="6"/>
  <c r="GX44" i="6"/>
  <c r="GX43" i="6"/>
  <c r="GX42" i="6"/>
  <c r="GX41" i="6"/>
  <c r="GX40" i="6"/>
  <c r="GX39" i="6"/>
  <c r="GX38" i="6"/>
  <c r="GX37" i="6"/>
  <c r="GX36" i="6"/>
  <c r="GX35" i="6"/>
  <c r="GX34" i="6"/>
  <c r="GX33" i="6"/>
  <c r="GX32" i="6"/>
  <c r="GX31" i="6"/>
  <c r="GX30" i="6"/>
  <c r="GX29" i="6"/>
  <c r="GX28" i="6"/>
  <c r="GX27" i="6"/>
  <c r="GX26" i="6"/>
  <c r="GX25" i="6"/>
  <c r="GX24" i="6"/>
  <c r="GX23" i="6"/>
  <c r="GX22" i="6"/>
  <c r="GX21" i="6"/>
  <c r="GX20" i="6"/>
  <c r="GX19" i="6"/>
  <c r="GX18" i="6"/>
  <c r="GX17" i="6"/>
  <c r="GX16" i="6"/>
  <c r="GX15" i="6"/>
  <c r="GX14" i="6"/>
  <c r="GX13" i="6"/>
  <c r="GX12" i="6"/>
  <c r="GX11" i="6"/>
  <c r="GX10" i="6"/>
  <c r="GX9" i="6"/>
  <c r="GX8" i="6"/>
  <c r="GX7" i="6"/>
  <c r="GX6" i="6"/>
  <c r="GX5" i="6"/>
  <c r="IM44" i="6"/>
  <c r="IM43" i="6"/>
  <c r="IM42" i="6"/>
  <c r="IM41" i="6"/>
  <c r="IM40" i="6"/>
  <c r="IM39" i="6"/>
  <c r="IM38" i="6"/>
  <c r="IM37" i="6"/>
  <c r="IM36" i="6"/>
  <c r="IM35" i="6"/>
  <c r="IM34" i="6"/>
  <c r="IM33" i="6"/>
  <c r="IM32" i="6"/>
  <c r="IM31" i="6"/>
  <c r="IM30" i="6"/>
  <c r="IM29" i="6"/>
  <c r="IM28" i="6"/>
  <c r="IM27" i="6"/>
  <c r="IM26" i="6"/>
  <c r="IM25" i="6"/>
  <c r="IM24" i="6"/>
  <c r="IM23" i="6"/>
  <c r="IM22" i="6"/>
  <c r="IM21" i="6"/>
  <c r="IM20" i="6"/>
  <c r="IM19" i="6"/>
  <c r="IM18" i="6"/>
  <c r="IM17" i="6"/>
  <c r="IM16" i="6"/>
  <c r="IM15" i="6"/>
  <c r="IM14" i="6"/>
  <c r="IM13" i="6"/>
  <c r="IM12" i="6"/>
  <c r="IM11" i="6"/>
  <c r="IM10" i="6"/>
  <c r="IM9" i="6"/>
  <c r="IM8" i="6"/>
  <c r="IM7" i="6"/>
  <c r="IM6" i="6"/>
  <c r="IM5" i="6"/>
  <c r="KB44" i="6"/>
  <c r="KB43" i="6"/>
  <c r="KB42" i="6"/>
  <c r="KB41" i="6"/>
  <c r="KB40" i="6"/>
  <c r="KB39" i="6"/>
  <c r="KB38" i="6"/>
  <c r="KB37" i="6"/>
  <c r="KB36" i="6"/>
  <c r="KB35" i="6"/>
  <c r="KB34" i="6"/>
  <c r="KB33" i="6"/>
  <c r="KB32" i="6"/>
  <c r="KB31" i="6"/>
  <c r="KB30" i="6"/>
  <c r="KB29" i="6"/>
  <c r="KB28" i="6"/>
  <c r="KB27" i="6"/>
  <c r="KB26" i="6"/>
  <c r="KB25" i="6"/>
  <c r="KB24" i="6"/>
  <c r="KB23" i="6"/>
  <c r="KB22" i="6"/>
  <c r="KB21" i="6"/>
  <c r="KB20" i="6"/>
  <c r="KB19" i="6"/>
  <c r="KB18" i="6"/>
  <c r="KB17" i="6"/>
  <c r="KB16" i="6"/>
  <c r="KB15" i="6"/>
  <c r="KB14" i="6"/>
  <c r="KB13" i="6"/>
  <c r="KB12" i="6"/>
  <c r="KB11" i="6"/>
  <c r="KB10" i="6"/>
  <c r="KB9" i="6"/>
  <c r="KB8" i="6"/>
  <c r="KB7" i="6"/>
  <c r="KB6" i="6"/>
  <c r="KB5" i="6"/>
  <c r="LQ44" i="6"/>
  <c r="LQ43" i="6"/>
  <c r="LQ42" i="6"/>
  <c r="LQ41" i="6"/>
  <c r="LQ40" i="6"/>
  <c r="LQ39" i="6"/>
  <c r="LQ38" i="6"/>
  <c r="LQ37" i="6"/>
  <c r="LQ36" i="6"/>
  <c r="LQ35" i="6"/>
  <c r="LQ34" i="6"/>
  <c r="LQ33" i="6"/>
  <c r="LQ32" i="6"/>
  <c r="LQ31" i="6"/>
  <c r="LQ30" i="6"/>
  <c r="LQ29" i="6"/>
  <c r="LQ28" i="6"/>
  <c r="LQ27" i="6"/>
  <c r="LQ26" i="6"/>
  <c r="LQ25" i="6"/>
  <c r="LQ24" i="6"/>
  <c r="LQ23" i="6"/>
  <c r="LQ22" i="6"/>
  <c r="LQ21" i="6"/>
  <c r="LQ20" i="6"/>
  <c r="LQ19" i="6"/>
  <c r="LQ18" i="6"/>
  <c r="LQ17" i="6"/>
  <c r="LQ16" i="6"/>
  <c r="LQ15" i="6"/>
  <c r="LQ14" i="6"/>
  <c r="LQ13" i="6"/>
  <c r="LQ12" i="6"/>
  <c r="LQ11" i="6"/>
  <c r="LQ10" i="6"/>
  <c r="LQ9" i="6"/>
  <c r="LQ8" i="6"/>
  <c r="LQ7" i="6"/>
  <c r="LQ6" i="6"/>
  <c r="LQ5" i="6"/>
  <c r="S28" i="5" l="1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27" i="5"/>
  <c r="S20" i="5"/>
  <c r="S21" i="5"/>
  <c r="S22" i="5"/>
  <c r="S23" i="5"/>
  <c r="S24" i="5"/>
  <c r="S25" i="5"/>
  <c r="S19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4" i="5"/>
  <c r="AP6" i="8" l="1"/>
  <c r="G5" i="2" s="1"/>
  <c r="AP7" i="8"/>
  <c r="H5" i="2" s="1"/>
  <c r="H6" i="2" s="1"/>
  <c r="AP8" i="8"/>
  <c r="I5" i="2" s="1"/>
  <c r="I6" i="2" s="1"/>
  <c r="AP9" i="8"/>
  <c r="J5" i="2" s="1"/>
  <c r="J6" i="2" s="1"/>
  <c r="AP10" i="8"/>
  <c r="K5" i="2" s="1"/>
  <c r="K6" i="2" s="1"/>
  <c r="AP11" i="8"/>
  <c r="L5" i="2" s="1"/>
  <c r="AP12" i="8"/>
  <c r="M5" i="2" s="1"/>
  <c r="AP13" i="8"/>
  <c r="N5" i="2" s="1"/>
  <c r="A6" i="10"/>
  <c r="A7" i="10"/>
  <c r="A8" i="10"/>
  <c r="A9" i="10"/>
  <c r="A10" i="10"/>
  <c r="A11" i="10"/>
  <c r="A12" i="10"/>
  <c r="A13" i="10"/>
  <c r="A14" i="10"/>
  <c r="A4" i="10"/>
  <c r="A16" i="5"/>
  <c r="A17" i="5"/>
  <c r="A17" i="1"/>
  <c r="A18" i="1"/>
  <c r="AK6" i="1"/>
  <c r="AK7" i="1"/>
  <c r="AK8" i="1"/>
  <c r="AK9" i="1"/>
  <c r="AK10" i="1"/>
  <c r="AK11" i="1"/>
  <c r="AK12" i="1"/>
  <c r="AK13" i="1"/>
  <c r="AK14" i="1"/>
  <c r="AK15" i="1"/>
  <c r="AK16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5" i="1"/>
  <c r="P2" i="5"/>
  <c r="AP5" i="8"/>
  <c r="F5" i="2" s="1"/>
  <c r="F6" i="2" s="1"/>
  <c r="LR2" i="6"/>
  <c r="I2" i="7"/>
  <c r="IN2" i="6"/>
  <c r="G2" i="7"/>
  <c r="FJ2" i="6"/>
  <c r="DU2" i="6"/>
  <c r="CF2" i="6"/>
  <c r="AQ2" i="6"/>
  <c r="F2" i="2"/>
  <c r="B2" i="7" s="1"/>
  <c r="I31" i="7"/>
  <c r="I35" i="7"/>
  <c r="I41" i="7"/>
  <c r="J2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KC2" i="6"/>
  <c r="B26" i="7"/>
  <c r="E9" i="2"/>
  <c r="D9" i="2" s="1"/>
  <c r="E10" i="2"/>
  <c r="D10" i="2" s="1"/>
  <c r="E11" i="2"/>
  <c r="D11" i="2" s="1"/>
  <c r="E12" i="2"/>
  <c r="B8" i="7" s="1"/>
  <c r="E13" i="2"/>
  <c r="D13" i="2" s="1"/>
  <c r="E14" i="2"/>
  <c r="D14" i="2" s="1"/>
  <c r="E15" i="2"/>
  <c r="B11" i="7" s="1"/>
  <c r="E16" i="2"/>
  <c r="D16" i="2" s="1"/>
  <c r="E17" i="2"/>
  <c r="B13" i="7" s="1"/>
  <c r="E18" i="2"/>
  <c r="D18" i="2" s="1"/>
  <c r="E19" i="2"/>
  <c r="D19" i="2" s="1"/>
  <c r="E20" i="2"/>
  <c r="D20" i="2" s="1"/>
  <c r="E21" i="2"/>
  <c r="D21" i="2" s="1"/>
  <c r="E22" i="2"/>
  <c r="E23" i="2"/>
  <c r="B19" i="7" s="1"/>
  <c r="E24" i="2"/>
  <c r="D24" i="2" s="1"/>
  <c r="E25" i="2"/>
  <c r="D25" i="2" s="1"/>
  <c r="E26" i="2"/>
  <c r="D26" i="2" s="1"/>
  <c r="E27" i="2"/>
  <c r="B23" i="7" s="1"/>
  <c r="E28" i="2"/>
  <c r="B24" i="7" s="1"/>
  <c r="E29" i="2"/>
  <c r="D29" i="2" s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8" i="2"/>
  <c r="B4" i="7" s="1"/>
  <c r="D22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E7" i="2"/>
  <c r="NF44" i="6"/>
  <c r="J43" i="7" s="1"/>
  <c r="NF43" i="6"/>
  <c r="J42" i="7" s="1"/>
  <c r="NF42" i="6"/>
  <c r="J41" i="7" s="1"/>
  <c r="NF41" i="6"/>
  <c r="J40" i="7" s="1"/>
  <c r="NF40" i="6"/>
  <c r="J39" i="7" s="1"/>
  <c r="NF39" i="6"/>
  <c r="J38" i="7" s="1"/>
  <c r="NF38" i="6"/>
  <c r="J37" i="7" s="1"/>
  <c r="NF37" i="6"/>
  <c r="J36" i="7" s="1"/>
  <c r="NF36" i="6"/>
  <c r="J35" i="7" s="1"/>
  <c r="NF35" i="6"/>
  <c r="J34" i="7" s="1"/>
  <c r="NF34" i="6"/>
  <c r="J33" i="7" s="1"/>
  <c r="NF33" i="6"/>
  <c r="J32" i="7" s="1"/>
  <c r="NF32" i="6"/>
  <c r="J31" i="7" s="1"/>
  <c r="NF31" i="6"/>
  <c r="J30" i="7" s="1"/>
  <c r="NF30" i="6"/>
  <c r="J29" i="7" s="1"/>
  <c r="NF29" i="6"/>
  <c r="J28" i="7" s="1"/>
  <c r="NF28" i="6"/>
  <c r="J27" i="7" s="1"/>
  <c r="NF27" i="6"/>
  <c r="J26" i="7" s="1"/>
  <c r="NF26" i="6"/>
  <c r="J25" i="7" s="1"/>
  <c r="NF25" i="6"/>
  <c r="J24" i="7" s="1"/>
  <c r="NF24" i="6"/>
  <c r="J23" i="7" s="1"/>
  <c r="NF23" i="6"/>
  <c r="J22" i="7" s="1"/>
  <c r="NF22" i="6"/>
  <c r="J21" i="7" s="1"/>
  <c r="NF21" i="6"/>
  <c r="J20" i="7" s="1"/>
  <c r="NF20" i="6"/>
  <c r="J19" i="7" s="1"/>
  <c r="NF19" i="6"/>
  <c r="J18" i="7" s="1"/>
  <c r="NF18" i="6"/>
  <c r="J17" i="7" s="1"/>
  <c r="NF17" i="6"/>
  <c r="J16" i="7" s="1"/>
  <c r="NF16" i="6"/>
  <c r="J15" i="7" s="1"/>
  <c r="NF15" i="6"/>
  <c r="J14" i="7" s="1"/>
  <c r="NF14" i="6"/>
  <c r="J13" i="7" s="1"/>
  <c r="NF13" i="6"/>
  <c r="J12" i="7" s="1"/>
  <c r="NF12" i="6"/>
  <c r="J11" i="7" s="1"/>
  <c r="NF11" i="6"/>
  <c r="J10" i="7" s="1"/>
  <c r="NF10" i="6"/>
  <c r="J9" i="7" s="1"/>
  <c r="NF9" i="6"/>
  <c r="J8" i="7" s="1"/>
  <c r="NF8" i="6"/>
  <c r="J7" i="7" s="1"/>
  <c r="NF7" i="6"/>
  <c r="J6" i="7" s="1"/>
  <c r="NF6" i="6"/>
  <c r="J5" i="7" s="1"/>
  <c r="NF5" i="6"/>
  <c r="J4" i="7" s="1"/>
  <c r="I43" i="7"/>
  <c r="I42" i="7"/>
  <c r="I40" i="7"/>
  <c r="I39" i="7"/>
  <c r="I38" i="7"/>
  <c r="I37" i="7"/>
  <c r="I36" i="7"/>
  <c r="I34" i="7"/>
  <c r="I33" i="7"/>
  <c r="I32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B18" i="7"/>
  <c r="B17" i="7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34" i="6"/>
  <c r="B7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T16" i="2"/>
  <c r="B6" i="7"/>
  <c r="B9" i="7"/>
  <c r="B10" i="7"/>
  <c r="B14" i="7"/>
  <c r="B21" i="7"/>
  <c r="B22" i="7"/>
  <c r="G6" i="2"/>
  <c r="D15" i="2" l="1"/>
  <c r="D28" i="2"/>
  <c r="D27" i="2"/>
  <c r="D17" i="2"/>
  <c r="D12" i="2"/>
  <c r="E1" i="9"/>
  <c r="D1" i="9"/>
  <c r="AD2" i="1"/>
  <c r="I1" i="9"/>
  <c r="H2" i="7"/>
  <c r="H1" i="9"/>
  <c r="B1" i="9"/>
  <c r="G1" i="9"/>
  <c r="C1" i="9"/>
  <c r="H2" i="5"/>
  <c r="J1" i="9"/>
  <c r="F1" i="9"/>
  <c r="B25" i="7"/>
  <c r="F2" i="5"/>
  <c r="B5" i="7"/>
  <c r="D2" i="7"/>
  <c r="J2" i="1"/>
  <c r="B16" i="7"/>
  <c r="C2" i="7"/>
  <c r="D2" i="5"/>
  <c r="F2" i="1"/>
  <c r="GY2" i="6"/>
  <c r="V2" i="1"/>
  <c r="L2" i="5"/>
  <c r="N2" i="5"/>
  <c r="Z2" i="1"/>
  <c r="N2" i="1"/>
  <c r="R2" i="5"/>
  <c r="J2" i="5"/>
  <c r="AH2" i="1"/>
  <c r="R2" i="1"/>
  <c r="B2" i="1"/>
  <c r="F2" i="7"/>
  <c r="E2" i="7"/>
  <c r="B20" i="7"/>
  <c r="B15" i="7"/>
  <c r="D23" i="2"/>
  <c r="B12" i="7"/>
  <c r="A3" i="7"/>
  <c r="A2" i="7"/>
  <c r="A44" i="6"/>
  <c r="A43" i="6"/>
  <c r="A42" i="6"/>
  <c r="A41" i="6"/>
  <c r="A40" i="6"/>
  <c r="A39" i="6"/>
  <c r="A38" i="6"/>
  <c r="A37" i="6"/>
  <c r="A36" i="6"/>
  <c r="A35" i="6"/>
  <c r="A5" i="6"/>
  <c r="A4" i="6"/>
  <c r="B2" i="6"/>
  <c r="A2" i="6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B2" i="5"/>
  <c r="A2" i="5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22" i="1"/>
  <c r="A23" i="1"/>
  <c r="A24" i="1"/>
  <c r="A25" i="1"/>
  <c r="A26" i="1"/>
  <c r="A27" i="1"/>
  <c r="A28" i="1"/>
  <c r="A29" i="1"/>
  <c r="A30" i="1"/>
  <c r="A3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9" i="1"/>
  <c r="A20" i="1"/>
  <c r="A21" i="1"/>
  <c r="A2" i="1"/>
  <c r="D8" i="2" l="1"/>
  <c r="D7" i="2" s="1"/>
  <c r="C45" i="5" l="1"/>
  <c r="B3" i="9" s="1"/>
  <c r="AG46" i="1"/>
  <c r="I4" i="9" s="1"/>
  <c r="I8" i="9" s="1"/>
  <c r="Q46" i="1"/>
  <c r="E4" i="9" s="1"/>
  <c r="E8" i="9" s="1"/>
  <c r="DT45" i="6"/>
  <c r="D44" i="7" s="1"/>
  <c r="D5" i="9" s="1"/>
  <c r="D9" i="9" s="1"/>
  <c r="M45" i="5"/>
  <c r="G3" i="9" s="1"/>
  <c r="G7" i="9" s="1"/>
  <c r="Q45" i="5"/>
  <c r="I3" i="9" s="1"/>
  <c r="I7" i="9" s="1"/>
  <c r="LQ45" i="6"/>
  <c r="I44" i="7" s="1"/>
  <c r="I5" i="9" s="1"/>
  <c r="I9" i="9" s="1"/>
  <c r="I10" i="9" s="1"/>
  <c r="B13" i="10" s="1"/>
  <c r="GX45" i="6"/>
  <c r="F44" i="7" s="1"/>
  <c r="F5" i="9" s="1"/>
  <c r="F9" i="9" s="1"/>
  <c r="G45" i="5"/>
  <c r="D3" i="9" s="1"/>
  <c r="D7" i="9" s="1"/>
  <c r="KB45" i="6"/>
  <c r="H44" i="7" s="1"/>
  <c r="H5" i="9" s="1"/>
  <c r="H9" i="9" s="1"/>
  <c r="K45" i="5"/>
  <c r="F3" i="9" s="1"/>
  <c r="F7" i="9" s="1"/>
  <c r="I45" i="5"/>
  <c r="E3" i="9" s="1"/>
  <c r="E7" i="9" s="1"/>
  <c r="CE45" i="6"/>
  <c r="C44" i="7" s="1"/>
  <c r="C5" i="9" s="1"/>
  <c r="C9" i="9" s="1"/>
  <c r="C10" i="9" s="1"/>
  <c r="B7" i="10" s="1"/>
  <c r="AC46" i="1"/>
  <c r="H4" i="9" s="1"/>
  <c r="H8" i="9" s="1"/>
  <c r="O45" i="5"/>
  <c r="H3" i="9" s="1"/>
  <c r="H7" i="9" s="1"/>
  <c r="IM45" i="6"/>
  <c r="G44" i="7" s="1"/>
  <c r="G5" i="9" s="1"/>
  <c r="G9" i="9" s="1"/>
  <c r="Y46" i="1"/>
  <c r="G4" i="9" s="1"/>
  <c r="G8" i="9" s="1"/>
  <c r="U46" i="1"/>
  <c r="F4" i="9" s="1"/>
  <c r="F8" i="9" s="1"/>
  <c r="I46" i="1"/>
  <c r="C4" i="9" s="1"/>
  <c r="C8" i="9" s="1"/>
  <c r="M46" i="1"/>
  <c r="D4" i="9" s="1"/>
  <c r="D8" i="9" s="1"/>
  <c r="FI45" i="6"/>
  <c r="E44" i="7" s="1"/>
  <c r="E5" i="9" s="1"/>
  <c r="E9" i="9" s="1"/>
  <c r="E10" i="9" s="1"/>
  <c r="B9" i="10" s="1"/>
  <c r="AP45" i="6"/>
  <c r="B44" i="7" s="1"/>
  <c r="B5" i="9" s="1"/>
  <c r="B9" i="9" s="1"/>
  <c r="S45" i="5"/>
  <c r="J3" i="9" s="1"/>
  <c r="J7" i="9" s="1"/>
  <c r="E45" i="5"/>
  <c r="C3" i="9" s="1"/>
  <c r="C7" i="9" s="1"/>
  <c r="AK46" i="1"/>
  <c r="J4" i="9" s="1"/>
  <c r="J8" i="9" s="1"/>
  <c r="B7" i="9"/>
  <c r="E46" i="1"/>
  <c r="B4" i="9" s="1"/>
  <c r="B8" i="9" s="1"/>
  <c r="NF45" i="6"/>
  <c r="J44" i="7" s="1"/>
  <c r="J5" i="9" s="1"/>
  <c r="J9" i="9" s="1"/>
  <c r="J10" i="9" l="1"/>
  <c r="B14" i="10" s="1"/>
  <c r="D10" i="9"/>
  <c r="B8" i="10" s="1"/>
  <c r="H10" i="9"/>
  <c r="B12" i="10" s="1"/>
  <c r="G10" i="9"/>
  <c r="B11" i="10" s="1"/>
  <c r="F10" i="9"/>
  <c r="B10" i="10" s="1"/>
  <c r="B10" i="9"/>
  <c r="B6" i="10" s="1"/>
</calcChain>
</file>

<file path=xl/sharedStrings.xml><?xml version="1.0" encoding="utf-8"?>
<sst xmlns="http://schemas.openxmlformats.org/spreadsheetml/2006/main" count="127" uniqueCount="73">
  <si>
    <t>Mayordomo</t>
  </si>
  <si>
    <t>Mucamas</t>
  </si>
  <si>
    <t>Responsable</t>
  </si>
  <si>
    <t>Servicial</t>
  </si>
  <si>
    <t>Experiencia</t>
  </si>
  <si>
    <t xml:space="preserve">Comunicación </t>
  </si>
  <si>
    <t>Liderazgo</t>
  </si>
  <si>
    <t>Empática</t>
  </si>
  <si>
    <t>Computo</t>
  </si>
  <si>
    <t>Honradez</t>
  </si>
  <si>
    <t>Valores</t>
  </si>
  <si>
    <t>Ama de llaves</t>
  </si>
  <si>
    <t>Iniciativa</t>
  </si>
  <si>
    <t>Detallista</t>
  </si>
  <si>
    <t>Humilda</t>
  </si>
  <si>
    <t>Características :</t>
  </si>
  <si>
    <t>Ordenada</t>
  </si>
  <si>
    <t>Tolerante</t>
  </si>
  <si>
    <t>Eficiente</t>
  </si>
  <si>
    <t>Activa</t>
  </si>
  <si>
    <t xml:space="preserve">Disposición </t>
  </si>
  <si>
    <t>Trabajadora</t>
  </si>
  <si>
    <t>Zaida Nuñez</t>
  </si>
  <si>
    <t>Zaida Marenco</t>
  </si>
  <si>
    <t>Susana Luques</t>
  </si>
  <si>
    <t>Merita Isaguirre</t>
  </si>
  <si>
    <t>Esmeralda Mendoza</t>
  </si>
  <si>
    <t>Cristina Rodríguez</t>
  </si>
  <si>
    <t>Votos</t>
  </si>
  <si>
    <t>Cant Super</t>
  </si>
  <si>
    <t>Cant Muca</t>
  </si>
  <si>
    <t>Cant  Mayor</t>
  </si>
  <si>
    <t>Caracteristicas</t>
  </si>
  <si>
    <t>Total</t>
  </si>
  <si>
    <t>Escuela completa</t>
  </si>
  <si>
    <t>Exelente</t>
  </si>
  <si>
    <t>Muy Bueno</t>
  </si>
  <si>
    <t>Bueno</t>
  </si>
  <si>
    <t>Regular</t>
  </si>
  <si>
    <t>Malo</t>
  </si>
  <si>
    <t>Supervisora</t>
  </si>
  <si>
    <t>Mucamas /PI</t>
  </si>
  <si>
    <t>Confidente</t>
  </si>
  <si>
    <t>Imp</t>
  </si>
  <si>
    <t>Pts</t>
  </si>
  <si>
    <t>#2</t>
  </si>
  <si>
    <t>#3</t>
  </si>
  <si>
    <t>Nombre:</t>
  </si>
  <si>
    <t>General</t>
  </si>
  <si>
    <t>Puntos</t>
  </si>
  <si>
    <t>Puntaje por Persona</t>
  </si>
  <si>
    <t># Guia</t>
  </si>
  <si>
    <t>N°</t>
  </si>
  <si>
    <t>Nombre</t>
  </si>
  <si>
    <t>Departamento</t>
  </si>
  <si>
    <t>Firma</t>
  </si>
  <si>
    <t>Fecha:</t>
  </si>
  <si>
    <t>Lista de Participacion IAP Ama de Llaves</t>
  </si>
  <si>
    <t>Cargo:</t>
  </si>
  <si>
    <t>Dominaría a alguien ¿Quien? Si          No</t>
  </si>
  <si>
    <t>#1</t>
  </si>
  <si>
    <t>Compañerismo</t>
  </si>
  <si>
    <t>Resultado</t>
  </si>
  <si>
    <t>Informaci</t>
  </si>
  <si>
    <t>Ama llav</t>
  </si>
  <si>
    <t>#                    16/10/2019</t>
  </si>
  <si>
    <t xml:space="preserve"># </t>
  </si>
  <si>
    <t>Disciplina</t>
  </si>
  <si>
    <t>Segura</t>
  </si>
  <si>
    <t>Respetuosa</t>
  </si>
  <si>
    <t>Carácter</t>
  </si>
  <si>
    <t>Motivadora</t>
  </si>
  <si>
    <t>Justa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</si>
</sst>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FF00"/>
      </right>
      <top/>
      <bottom style="thin">
        <color rgb="FF00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3" fillId="6" borderId="1" xfId="0" applyFont="1" applyFill="1" applyBorder="1"/>
    <xf numFmtId="164" fontId="0" fillId="2" borderId="1" xfId="0" applyNumberFormat="1" applyFill="1" applyBorder="1"/>
    <xf numFmtId="0" fontId="1" fillId="5" borderId="1" xfId="0" applyFont="1" applyFill="1" applyBorder="1"/>
    <xf numFmtId="164" fontId="0" fillId="5" borderId="1" xfId="0" applyNumberFormat="1" applyFill="1" applyBorder="1"/>
    <xf numFmtId="164" fontId="0" fillId="3" borderId="1" xfId="0" applyNumberFormat="1" applyFill="1" applyBorder="1"/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center"/>
    </xf>
    <xf numFmtId="10" fontId="4" fillId="7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left"/>
    </xf>
    <xf numFmtId="0" fontId="6" fillId="8" borderId="0" xfId="0" applyFont="1" applyFill="1" applyBorder="1" applyAlignment="1">
      <alignment horizontal="center"/>
    </xf>
    <xf numFmtId="10" fontId="6" fillId="8" borderId="0" xfId="0" applyNumberFormat="1" applyFont="1" applyFill="1" applyBorder="1" applyAlignment="1">
      <alignment horizontal="center"/>
    </xf>
    <xf numFmtId="0" fontId="0" fillId="8" borderId="0" xfId="0" applyFont="1" applyFill="1"/>
    <xf numFmtId="0" fontId="0" fillId="8" borderId="0" xfId="0" applyFont="1" applyFill="1" applyAlignment="1">
      <alignment horizontal="center"/>
    </xf>
    <xf numFmtId="0" fontId="6" fillId="8" borderId="0" xfId="0" applyFont="1" applyFill="1" applyBorder="1"/>
    <xf numFmtId="0" fontId="4" fillId="8" borderId="9" xfId="0" applyFont="1" applyFill="1" applyBorder="1" applyAlignment="1">
      <alignment vertical="center"/>
    </xf>
    <xf numFmtId="0" fontId="4" fillId="8" borderId="9" xfId="0" applyFont="1" applyFill="1" applyBorder="1"/>
    <xf numFmtId="0" fontId="0" fillId="8" borderId="0" xfId="0" applyFill="1" applyAlignment="1">
      <alignment horizontal="left"/>
    </xf>
    <xf numFmtId="0" fontId="4" fillId="8" borderId="10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4" fillId="8" borderId="9" xfId="0" applyFont="1" applyFill="1" applyBorder="1" applyAlignment="1">
      <alignment horizontal="left"/>
    </xf>
    <xf numFmtId="0" fontId="1" fillId="8" borderId="0" xfId="0" applyFont="1" applyFill="1" applyAlignment="1">
      <alignment horizontal="center"/>
    </xf>
    <xf numFmtId="0" fontId="0" fillId="0" borderId="0" xfId="0" applyFont="1"/>
    <xf numFmtId="0" fontId="1" fillId="0" borderId="7" xfId="0" applyFont="1" applyBorder="1"/>
    <xf numFmtId="0" fontId="0" fillId="0" borderId="7" xfId="0" applyBorder="1" applyAlignment="1">
      <alignment horizontal="left"/>
    </xf>
    <xf numFmtId="0" fontId="0" fillId="0" borderId="0" xfId="0" applyBorder="1"/>
    <xf numFmtId="14" fontId="0" fillId="0" borderId="0" xfId="0" applyNumberFormat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 wrapText="1" shrinkToFit="1"/>
    </xf>
    <xf numFmtId="0" fontId="7" fillId="0" borderId="8" xfId="0" applyFont="1" applyFill="1" applyBorder="1" applyAlignment="1">
      <alignment horizont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wrapText="1" shrinkToFit="1"/>
    </xf>
    <xf numFmtId="0" fontId="8" fillId="0" borderId="0" xfId="0" applyFont="1" applyAlignment="1">
      <alignment wrapText="1" shrinkToFit="1"/>
    </xf>
    <xf numFmtId="0" fontId="1" fillId="0" borderId="1" xfId="0" applyFont="1" applyBorder="1" applyAlignment="1">
      <alignment horizontal="center"/>
    </xf>
    <xf numFmtId="0" fontId="0" fillId="9" borderId="0" xfId="0" applyFill="1" applyAlignment="1">
      <alignment horizontal="center" vertical="top" textRotation="255"/>
    </xf>
    <xf numFmtId="0" fontId="1" fillId="9" borderId="9" xfId="0" applyFont="1" applyFill="1" applyBorder="1" applyAlignment="1">
      <alignment horizontal="center" vertical="center"/>
    </xf>
    <xf numFmtId="0" fontId="0" fillId="9" borderId="0" xfId="0" applyFill="1" applyAlignment="1">
      <alignment vertical="top" textRotation="255"/>
    </xf>
    <xf numFmtId="0" fontId="0" fillId="9" borderId="9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textRotation="255"/>
    </xf>
    <xf numFmtId="0" fontId="1" fillId="0" borderId="8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FF00"/>
      <color rgb="FF0000CC"/>
      <color rgb="FFFF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CC"/>
            </a:solidFill>
            <a:ln>
              <a:noFill/>
            </a:ln>
            <a:effectLst/>
          </c:spPr>
          <c:invertIfNegative val="0"/>
          <c:cat>
            <c:strRef>
              <c:f>Actitudes!$B$3:$B$37</c:f>
              <c:strCache>
                <c:ptCount val="21"/>
                <c:pt idx="0">
                  <c:v>Responsable</c:v>
                </c:pt>
                <c:pt idx="1">
                  <c:v>Servicial</c:v>
                </c:pt>
                <c:pt idx="2">
                  <c:v>Experiencia</c:v>
                </c:pt>
                <c:pt idx="3">
                  <c:v>Comunicación </c:v>
                </c:pt>
                <c:pt idx="4">
                  <c:v>Liderazgo</c:v>
                </c:pt>
                <c:pt idx="5">
                  <c:v>Empática</c:v>
                </c:pt>
                <c:pt idx="6">
                  <c:v>Computo</c:v>
                </c:pt>
                <c:pt idx="7">
                  <c:v>Humilda</c:v>
                </c:pt>
                <c:pt idx="8">
                  <c:v>Honradez</c:v>
                </c:pt>
                <c:pt idx="9">
                  <c:v>Iniciativa</c:v>
                </c:pt>
                <c:pt idx="10">
                  <c:v>Detallista</c:v>
                </c:pt>
                <c:pt idx="11">
                  <c:v>Valores</c:v>
                </c:pt>
                <c:pt idx="12">
                  <c:v>Escuela completa</c:v>
                </c:pt>
                <c:pt idx="13">
                  <c:v>Confidente</c:v>
                </c:pt>
                <c:pt idx="14">
                  <c:v>Ordenada</c:v>
                </c:pt>
                <c:pt idx="15">
                  <c:v>Tolerante</c:v>
                </c:pt>
                <c:pt idx="16">
                  <c:v>Compañerismo</c:v>
                </c:pt>
                <c:pt idx="17">
                  <c:v>Eficiente</c:v>
                </c:pt>
                <c:pt idx="18">
                  <c:v>Activa</c:v>
                </c:pt>
                <c:pt idx="19">
                  <c:v>Disposición </c:v>
                </c:pt>
                <c:pt idx="20">
                  <c:v>Trabajadora</c:v>
                </c:pt>
              </c:strCache>
            </c:strRef>
          </c:cat>
          <c:val>
            <c:numRef>
              <c:f>Actitudes!$AQ$3:$AQ$37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54-4437-AE9C-51B2174AEB2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Actitudes!$B$3:$B$37</c:f>
              <c:strCache>
                <c:ptCount val="21"/>
                <c:pt idx="0">
                  <c:v>Responsable</c:v>
                </c:pt>
                <c:pt idx="1">
                  <c:v>Servicial</c:v>
                </c:pt>
                <c:pt idx="2">
                  <c:v>Experiencia</c:v>
                </c:pt>
                <c:pt idx="3">
                  <c:v>Comunicación </c:v>
                </c:pt>
                <c:pt idx="4">
                  <c:v>Liderazgo</c:v>
                </c:pt>
                <c:pt idx="5">
                  <c:v>Empática</c:v>
                </c:pt>
                <c:pt idx="6">
                  <c:v>Computo</c:v>
                </c:pt>
                <c:pt idx="7">
                  <c:v>Humilda</c:v>
                </c:pt>
                <c:pt idx="8">
                  <c:v>Honradez</c:v>
                </c:pt>
                <c:pt idx="9">
                  <c:v>Iniciativa</c:v>
                </c:pt>
                <c:pt idx="10">
                  <c:v>Detallista</c:v>
                </c:pt>
                <c:pt idx="11">
                  <c:v>Valores</c:v>
                </c:pt>
                <c:pt idx="12">
                  <c:v>Escuela completa</c:v>
                </c:pt>
                <c:pt idx="13">
                  <c:v>Confidente</c:v>
                </c:pt>
                <c:pt idx="14">
                  <c:v>Ordenada</c:v>
                </c:pt>
                <c:pt idx="15">
                  <c:v>Tolerante</c:v>
                </c:pt>
                <c:pt idx="16">
                  <c:v>Compañerismo</c:v>
                </c:pt>
                <c:pt idx="17">
                  <c:v>Eficiente</c:v>
                </c:pt>
                <c:pt idx="18">
                  <c:v>Activa</c:v>
                </c:pt>
                <c:pt idx="19">
                  <c:v>Disposición </c:v>
                </c:pt>
                <c:pt idx="20">
                  <c:v>Trabajadora</c:v>
                </c:pt>
              </c:strCache>
            </c:strRef>
          </c:cat>
          <c:val>
            <c:numRef>
              <c:f>Actitudes!$AR$3:$AR$37</c:f>
              <c:numCache>
                <c:formatCode>General</c:formatCode>
                <c:ptCount val="3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934448"/>
        <c:axId val="447932488"/>
      </c:barChart>
      <c:catAx>
        <c:axId val="44793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7932488"/>
        <c:crosses val="autoZero"/>
        <c:auto val="1"/>
        <c:lblAlgn val="ctr"/>
        <c:lblOffset val="100"/>
        <c:noMultiLvlLbl val="0"/>
      </c:catAx>
      <c:valAx>
        <c:axId val="447932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793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Nominaciones!$A$5:$A$13</c:f>
              <c:strCache>
                <c:ptCount val="9"/>
                <c:pt idx="0">
                  <c:v>Merita Isaguirre</c:v>
                </c:pt>
                <c:pt idx="1">
                  <c:v>Susana Luques</c:v>
                </c:pt>
                <c:pt idx="2">
                  <c:v>Zaida Marenco</c:v>
                </c:pt>
                <c:pt idx="3">
                  <c:v>Zaida Nuñez</c:v>
                </c:pt>
                <c:pt idx="4">
                  <c:v>Esmeralda Mendoza</c:v>
                </c:pt>
                <c:pt idx="5">
                  <c:v>Cristina Rodríguez</c:v>
                </c:pt>
                <c:pt idx="6">
                  <c:v>#1</c:v>
                </c:pt>
                <c:pt idx="7">
                  <c:v>#2</c:v>
                </c:pt>
                <c:pt idx="8">
                  <c:v>#3</c:v>
                </c:pt>
              </c:strCache>
            </c:strRef>
          </c:cat>
          <c:val>
            <c:numRef>
              <c:f>Nominaciones!$AP$5:$AP$13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54-4437-AE9C-51B2174AE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931312"/>
        <c:axId val="447933272"/>
      </c:barChart>
      <c:catAx>
        <c:axId val="44793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7933272"/>
        <c:crosses val="autoZero"/>
        <c:auto val="1"/>
        <c:lblAlgn val="ctr"/>
        <c:lblOffset val="100"/>
        <c:noMultiLvlLbl val="0"/>
      </c:catAx>
      <c:valAx>
        <c:axId val="44793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793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197-400A-8273-A9AEE2834FD7}"/>
              </c:ext>
            </c:extLst>
          </c:dPt>
          <c:cat>
            <c:strRef>
              <c:f>Graficas!$A$6:$A$14</c:f>
              <c:strCache>
                <c:ptCount val="9"/>
                <c:pt idx="0">
                  <c:v>Merita Isaguirre</c:v>
                </c:pt>
                <c:pt idx="1">
                  <c:v>Susana Luques</c:v>
                </c:pt>
                <c:pt idx="2">
                  <c:v>Zaida Marenco</c:v>
                </c:pt>
                <c:pt idx="3">
                  <c:v>Zaida Nuñez</c:v>
                </c:pt>
                <c:pt idx="4">
                  <c:v>Esmeralda Mendoza</c:v>
                </c:pt>
                <c:pt idx="5">
                  <c:v>Cristina Rodríguez</c:v>
                </c:pt>
                <c:pt idx="6">
                  <c:v>#1</c:v>
                </c:pt>
                <c:pt idx="7">
                  <c:v>#2</c:v>
                </c:pt>
                <c:pt idx="8">
                  <c:v>#3</c:v>
                </c:pt>
              </c:strCache>
            </c:strRef>
          </c:cat>
          <c:val>
            <c:numRef>
              <c:f>Graficas!$B$6:$B$14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7-400A-8273-A9AEE2834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931704"/>
        <c:axId val="447933664"/>
      </c:barChart>
      <c:catAx>
        <c:axId val="447931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7933664"/>
        <c:crosses val="autoZero"/>
        <c:auto val="1"/>
        <c:lblAlgn val="ctr"/>
        <c:lblOffset val="100"/>
        <c:noMultiLvlLbl val="0"/>
      </c:catAx>
      <c:valAx>
        <c:axId val="44793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7931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1933575</xdr:colOff>
      <xdr:row>2</xdr:row>
      <xdr:rowOff>28575</xdr:rowOff>
    </xdr:from>
    <xdr:to>
      <xdr:col>0</xdr:col>
      <xdr:colOff>2038350</xdr:colOff>
      <xdr:row>2</xdr:row>
      <xdr:rowOff>171450</xdr:rowOff>
    </xdr:to>
    <xdr:sp macro="" textlink="">
      <xdr:nvSpPr>
        <xdr:cNvPr id="2" name="Rectángulo 1"/>
        <xdr:cNvSpPr/>
      </xdr:nvSpPr>
      <xdr:spPr>
        <a:xfrm>
          <a:off x="1933575" y="219075"/>
          <a:ext cx="1047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2362200</xdr:colOff>
      <xdr:row>2</xdr:row>
      <xdr:rowOff>19050</xdr:rowOff>
    </xdr:from>
    <xdr:to>
      <xdr:col>0</xdr:col>
      <xdr:colOff>2466975</xdr:colOff>
      <xdr:row>2</xdr:row>
      <xdr:rowOff>161925</xdr:rowOff>
    </xdr:to>
    <xdr:sp macro="" textlink="">
      <xdr:nvSpPr>
        <xdr:cNvPr id="3" name="Rectángulo 2"/>
        <xdr:cNvSpPr/>
      </xdr:nvSpPr>
      <xdr:spPr>
        <a:xfrm>
          <a:off x="2362200" y="209550"/>
          <a:ext cx="1047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2</xdr:col>
      <xdr:colOff>1933575</xdr:colOff>
      <xdr:row>2</xdr:row>
      <xdr:rowOff>28575</xdr:rowOff>
    </xdr:from>
    <xdr:to>
      <xdr:col>2</xdr:col>
      <xdr:colOff>2038350</xdr:colOff>
      <xdr:row>2</xdr:row>
      <xdr:rowOff>171450</xdr:rowOff>
    </xdr:to>
    <xdr:sp macro="" textlink="">
      <xdr:nvSpPr>
        <xdr:cNvPr id="4" name="Rectángulo 3"/>
        <xdr:cNvSpPr/>
      </xdr:nvSpPr>
      <xdr:spPr>
        <a:xfrm>
          <a:off x="1933575" y="219075"/>
          <a:ext cx="1047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2</xdr:col>
      <xdr:colOff>2362200</xdr:colOff>
      <xdr:row>2</xdr:row>
      <xdr:rowOff>19050</xdr:rowOff>
    </xdr:from>
    <xdr:to>
      <xdr:col>2</xdr:col>
      <xdr:colOff>2466975</xdr:colOff>
      <xdr:row>2</xdr:row>
      <xdr:rowOff>161925</xdr:rowOff>
    </xdr:to>
    <xdr:sp macro="" textlink="">
      <xdr:nvSpPr>
        <xdr:cNvPr id="5" name="Rectángulo 4"/>
        <xdr:cNvSpPr/>
      </xdr:nvSpPr>
      <xdr:spPr>
        <a:xfrm>
          <a:off x="2362200" y="209550"/>
          <a:ext cx="104775" cy="142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139017</xdr:colOff>
      <xdr:row>1</xdr:row>
      <xdr:rowOff>56032</xdr:rowOff>
    </xdr:from>
    <xdr:to>
      <xdr:col>50</xdr:col>
      <xdr:colOff>453017</xdr:colOff>
      <xdr:row>34</xdr:row>
      <xdr:rowOff>127774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137160</xdr:colOff>
      <xdr:row>1</xdr:row>
      <xdr:rowOff>135255</xdr:rowOff>
    </xdr:from>
    <xdr:to>
      <xdr:col>47</xdr:col>
      <xdr:colOff>7620</xdr:colOff>
      <xdr:row>13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11</xdr:col>
      <xdr:colOff>657224</xdr:colOff>
      <xdr:row>17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I17" sqref="I17"/>
    </sheetView>
  </sheetViews>
  <sheetFormatPr baseColWidth="10" defaultRowHeight="15" x14ac:dyDescent="0.25"/>
  <cols>
    <col min="1" max="1" width="6.140625" customWidth="1"/>
    <col min="2" max="2" width="30.7109375" customWidth="1"/>
    <col min="3" max="3" width="17.28515625" customWidth="1"/>
    <col min="4" max="4" width="24.7109375" customWidth="1"/>
  </cols>
  <sheetData>
    <row r="1" spans="1:6" x14ac:dyDescent="0.25">
      <c r="A1" s="78" t="s">
        <v>57</v>
      </c>
      <c r="B1" s="78"/>
      <c r="C1" s="78"/>
      <c r="D1" s="78"/>
      <c r="E1" s="42"/>
      <c r="F1" s="42"/>
    </row>
    <row r="2" spans="1:6" x14ac:dyDescent="0.25">
      <c r="A2" s="1"/>
      <c r="B2" s="1"/>
      <c r="C2" s="1"/>
      <c r="D2" s="43" t="s">
        <v>56</v>
      </c>
      <c r="E2" s="42"/>
      <c r="F2" s="42"/>
    </row>
    <row r="3" spans="1:6" x14ac:dyDescent="0.25">
      <c r="A3" s="1" t="s">
        <v>52</v>
      </c>
      <c r="B3" s="1" t="s">
        <v>53</v>
      </c>
      <c r="C3" s="1" t="s">
        <v>54</v>
      </c>
      <c r="D3" s="1" t="s">
        <v>55</v>
      </c>
    </row>
    <row r="4" spans="1:6" x14ac:dyDescent="0.25">
      <c r="A4" s="2">
        <v>1</v>
      </c>
      <c r="B4" s="2"/>
      <c r="C4" s="2"/>
      <c r="D4" s="2"/>
    </row>
    <row r="5" spans="1:6" x14ac:dyDescent="0.25">
      <c r="A5" s="2">
        <v>2</v>
      </c>
      <c r="B5" s="2"/>
      <c r="C5" s="2"/>
      <c r="D5" s="2"/>
    </row>
    <row r="6" spans="1:6" x14ac:dyDescent="0.25">
      <c r="A6" s="2">
        <v>3</v>
      </c>
      <c r="B6" s="2"/>
      <c r="C6" s="2"/>
      <c r="D6" s="2"/>
    </row>
    <row r="7" spans="1:6" x14ac:dyDescent="0.25">
      <c r="A7" s="2">
        <v>4</v>
      </c>
      <c r="B7" s="2"/>
      <c r="C7" s="2"/>
      <c r="D7" s="2"/>
    </row>
    <row r="8" spans="1:6" x14ac:dyDescent="0.25">
      <c r="A8" s="2">
        <v>5</v>
      </c>
      <c r="B8" s="2"/>
      <c r="C8" s="2"/>
      <c r="D8" s="2"/>
    </row>
    <row r="9" spans="1:6" x14ac:dyDescent="0.25">
      <c r="A9" s="2">
        <v>6</v>
      </c>
      <c r="B9" s="2"/>
      <c r="C9" s="2"/>
      <c r="D9" s="2"/>
    </row>
    <row r="10" spans="1:6" x14ac:dyDescent="0.25">
      <c r="A10" s="2">
        <v>7</v>
      </c>
      <c r="B10" s="2"/>
      <c r="C10" s="2"/>
      <c r="D10" s="2"/>
    </row>
    <row r="11" spans="1:6" x14ac:dyDescent="0.25">
      <c r="A11" s="2">
        <v>8</v>
      </c>
      <c r="B11" s="2"/>
      <c r="C11" s="2"/>
      <c r="D11" s="2"/>
    </row>
    <row r="12" spans="1:6" x14ac:dyDescent="0.25">
      <c r="A12" s="2">
        <v>9</v>
      </c>
      <c r="B12" s="2"/>
      <c r="C12" s="2"/>
      <c r="D12" s="2"/>
    </row>
    <row r="13" spans="1:6" x14ac:dyDescent="0.25">
      <c r="A13" s="2">
        <v>10</v>
      </c>
      <c r="B13" s="2"/>
      <c r="C13" s="2"/>
      <c r="D13" s="2"/>
    </row>
    <row r="14" spans="1:6" x14ac:dyDescent="0.25">
      <c r="A14" s="2">
        <v>11</v>
      </c>
      <c r="B14" s="2"/>
      <c r="C14" s="2"/>
      <c r="D14" s="2"/>
    </row>
    <row r="15" spans="1:6" x14ac:dyDescent="0.25">
      <c r="A15" s="2">
        <v>12</v>
      </c>
      <c r="B15" s="2"/>
      <c r="C15" s="2"/>
      <c r="D15" s="2"/>
    </row>
    <row r="16" spans="1:6" x14ac:dyDescent="0.25">
      <c r="A16" s="2">
        <v>13</v>
      </c>
      <c r="B16" s="2"/>
      <c r="C16" s="2"/>
      <c r="D16" s="2"/>
    </row>
    <row r="17" spans="1:4" x14ac:dyDescent="0.25">
      <c r="A17" s="2">
        <v>14</v>
      </c>
      <c r="B17" s="2"/>
      <c r="C17" s="2"/>
      <c r="D17" s="2"/>
    </row>
    <row r="18" spans="1:4" x14ac:dyDescent="0.25">
      <c r="A18" s="2">
        <v>15</v>
      </c>
      <c r="B18" s="2"/>
      <c r="C18" s="2"/>
      <c r="D18" s="2"/>
    </row>
    <row r="19" spans="1:4" x14ac:dyDescent="0.25">
      <c r="A19" s="2">
        <v>16</v>
      </c>
      <c r="B19" s="2"/>
      <c r="C19" s="2"/>
      <c r="D19" s="2"/>
    </row>
    <row r="20" spans="1:4" x14ac:dyDescent="0.25">
      <c r="A20" s="2">
        <v>17</v>
      </c>
      <c r="B20" s="2"/>
      <c r="C20" s="2"/>
      <c r="D20" s="2"/>
    </row>
    <row r="21" spans="1:4" x14ac:dyDescent="0.25">
      <c r="A21" s="2">
        <v>18</v>
      </c>
      <c r="B21" s="2"/>
      <c r="C21" s="2"/>
      <c r="D21" s="2"/>
    </row>
    <row r="22" spans="1:4" x14ac:dyDescent="0.25">
      <c r="A22" s="2">
        <v>19</v>
      </c>
      <c r="B22" s="2"/>
      <c r="C22" s="2"/>
      <c r="D22" s="2"/>
    </row>
    <row r="23" spans="1:4" x14ac:dyDescent="0.25">
      <c r="A23" s="2">
        <v>20</v>
      </c>
      <c r="B23" s="2"/>
      <c r="C23" s="2"/>
      <c r="D23" s="2"/>
    </row>
    <row r="24" spans="1:4" x14ac:dyDescent="0.25">
      <c r="A24" s="2">
        <v>21</v>
      </c>
      <c r="B24" s="2"/>
      <c r="C24" s="2"/>
      <c r="D24" s="2"/>
    </row>
    <row r="25" spans="1:4" x14ac:dyDescent="0.25">
      <c r="A25" s="2">
        <v>22</v>
      </c>
      <c r="B25" s="2"/>
      <c r="C25" s="2"/>
      <c r="D25" s="2"/>
    </row>
    <row r="26" spans="1:4" x14ac:dyDescent="0.25">
      <c r="A26" s="2">
        <v>23</v>
      </c>
      <c r="B26" s="2"/>
      <c r="C26" s="2"/>
      <c r="D26" s="2"/>
    </row>
    <row r="27" spans="1:4" x14ac:dyDescent="0.25">
      <c r="A27" s="2">
        <v>24</v>
      </c>
      <c r="B27" s="2"/>
      <c r="C27" s="2"/>
      <c r="D27" s="2"/>
    </row>
    <row r="28" spans="1:4" x14ac:dyDescent="0.25">
      <c r="A28" s="2">
        <v>25</v>
      </c>
      <c r="B28" s="2"/>
      <c r="C28" s="2"/>
      <c r="D28" s="2"/>
    </row>
    <row r="29" spans="1:4" x14ac:dyDescent="0.25">
      <c r="A29" s="2">
        <v>26</v>
      </c>
      <c r="B29" s="2"/>
      <c r="C29" s="2"/>
      <c r="D29" s="2"/>
    </row>
    <row r="30" spans="1:4" x14ac:dyDescent="0.25">
      <c r="A30" s="2">
        <v>27</v>
      </c>
      <c r="B30" s="2"/>
      <c r="C30" s="2"/>
      <c r="D30" s="2"/>
    </row>
    <row r="31" spans="1:4" x14ac:dyDescent="0.25">
      <c r="A31" s="2">
        <v>28</v>
      </c>
      <c r="B31" s="2"/>
      <c r="C31" s="2"/>
      <c r="D31" s="2"/>
    </row>
    <row r="32" spans="1:4" x14ac:dyDescent="0.25">
      <c r="A32" s="2">
        <v>29</v>
      </c>
      <c r="B32" s="2"/>
      <c r="C32" s="2"/>
      <c r="D32" s="2"/>
    </row>
    <row r="33" spans="1:4" x14ac:dyDescent="0.25">
      <c r="A33" s="2">
        <v>30</v>
      </c>
      <c r="B33" s="2"/>
      <c r="C33" s="2"/>
      <c r="D33" s="2"/>
    </row>
    <row r="34" spans="1:4" x14ac:dyDescent="0.25">
      <c r="A34" s="2">
        <v>31</v>
      </c>
      <c r="B34" s="2"/>
      <c r="C34" s="2"/>
      <c r="D34" s="2"/>
    </row>
    <row r="35" spans="1:4" x14ac:dyDescent="0.25">
      <c r="A35" s="2">
        <v>32</v>
      </c>
      <c r="B35" s="2"/>
      <c r="C35" s="2"/>
      <c r="D35" s="2"/>
    </row>
    <row r="36" spans="1:4" x14ac:dyDescent="0.25">
      <c r="A36" s="2">
        <v>33</v>
      </c>
      <c r="B36" s="2"/>
      <c r="C36" s="2"/>
      <c r="D36" s="2"/>
    </row>
    <row r="37" spans="1:4" x14ac:dyDescent="0.25">
      <c r="A37" s="2">
        <v>34</v>
      </c>
      <c r="B37" s="2"/>
      <c r="C37" s="2"/>
      <c r="D37" s="2"/>
    </row>
    <row r="38" spans="1:4" x14ac:dyDescent="0.25">
      <c r="A38" s="2">
        <v>35</v>
      </c>
      <c r="B38" s="2"/>
      <c r="C38" s="2"/>
      <c r="D38" s="2"/>
    </row>
    <row r="39" spans="1:4" x14ac:dyDescent="0.25">
      <c r="A39" s="2">
        <v>36</v>
      </c>
      <c r="B39" s="2"/>
      <c r="C39" s="2"/>
      <c r="D39" s="2"/>
    </row>
    <row r="40" spans="1:4" x14ac:dyDescent="0.25">
      <c r="A40" s="2">
        <v>37</v>
      </c>
      <c r="B40" s="2"/>
      <c r="C40" s="2"/>
      <c r="D40" s="2"/>
    </row>
    <row r="41" spans="1:4" x14ac:dyDescent="0.25">
      <c r="A41" s="2">
        <v>38</v>
      </c>
      <c r="B41" s="2"/>
      <c r="C41" s="2"/>
      <c r="D41" s="2"/>
    </row>
    <row r="42" spans="1:4" x14ac:dyDescent="0.25">
      <c r="A42" s="2">
        <v>39</v>
      </c>
      <c r="B42" s="2"/>
      <c r="C42" s="2"/>
      <c r="D42" s="2"/>
    </row>
    <row r="43" spans="1:4" x14ac:dyDescent="0.25">
      <c r="A43" s="2">
        <v>40</v>
      </c>
      <c r="B43" s="2"/>
      <c r="C43" s="2"/>
      <c r="D43" s="2"/>
    </row>
    <row r="44" spans="1:4" x14ac:dyDescent="0.25">
      <c r="A44" s="2">
        <v>41</v>
      </c>
      <c r="B44" s="2"/>
      <c r="C44" s="2"/>
      <c r="D44" s="2"/>
    </row>
    <row r="45" spans="1:4" x14ac:dyDescent="0.25">
      <c r="A45" s="2">
        <v>42</v>
      </c>
      <c r="B45" s="2"/>
      <c r="C45" s="2"/>
      <c r="D45" s="2"/>
    </row>
    <row r="46" spans="1:4" x14ac:dyDescent="0.25">
      <c r="A46" s="2">
        <v>43</v>
      </c>
      <c r="B46" s="2"/>
      <c r="C46" s="2"/>
      <c r="D46" s="2"/>
    </row>
    <row r="47" spans="1:4" x14ac:dyDescent="0.25">
      <c r="A47" s="2">
        <v>44</v>
      </c>
      <c r="B47" s="2"/>
      <c r="C47" s="2"/>
      <c r="D47" s="2"/>
    </row>
    <row r="48" spans="1:4" x14ac:dyDescent="0.25">
      <c r="A48" s="2">
        <v>45</v>
      </c>
      <c r="B48" s="2"/>
      <c r="C48" s="2"/>
      <c r="D48" s="2"/>
    </row>
    <row r="49" spans="1:4" x14ac:dyDescent="0.25">
      <c r="A49" s="2">
        <v>46</v>
      </c>
      <c r="B49" s="2"/>
      <c r="C49" s="2"/>
      <c r="D49" s="2"/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H22" sqref="H22"/>
    </sheetView>
  </sheetViews>
  <sheetFormatPr baseColWidth="10" defaultRowHeight="15" x14ac:dyDescent="0.25"/>
  <cols>
    <col min="1" max="1" width="13.28515625" bestFit="1" customWidth="1"/>
    <col min="2" max="10" width="11.5703125" style="5"/>
  </cols>
  <sheetData>
    <row r="1" spans="1:10" s="20" customFormat="1" ht="30" x14ac:dyDescent="0.25">
      <c r="A1" s="33"/>
      <c r="B1" s="33" t="str">
        <f>Datos!F2</f>
        <v>Merita Isaguirre</v>
      </c>
      <c r="C1" s="33" t="str">
        <f>Datos!G2</f>
        <v>Susana Luques</v>
      </c>
      <c r="D1" s="33" t="str">
        <f>Datos!H2</f>
        <v>Zaida Marenco</v>
      </c>
      <c r="E1" s="33" t="str">
        <f>Datos!I2</f>
        <v>Zaida Nuñez</v>
      </c>
      <c r="F1" s="33" t="str">
        <f>Datos!J2</f>
        <v>Esmeralda Mendoza</v>
      </c>
      <c r="G1" s="33" t="str">
        <f>Datos!K2</f>
        <v>Cristina Rodríguez</v>
      </c>
      <c r="H1" s="33" t="str">
        <f>Datos!L2</f>
        <v>#1</v>
      </c>
      <c r="I1" s="33" t="str">
        <f>Datos!M2</f>
        <v>#2</v>
      </c>
      <c r="J1" s="33" t="str">
        <f>Datos!N2</f>
        <v>#3</v>
      </c>
    </row>
    <row r="2" spans="1:10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4" t="s">
        <v>0</v>
      </c>
      <c r="B3" s="35">
        <f>Mayordomo!C45</f>
        <v>0</v>
      </c>
      <c r="C3" s="35">
        <f>Mayordomo!E45</f>
        <v>0</v>
      </c>
      <c r="D3" s="35">
        <f>Mayordomo!G45</f>
        <v>0</v>
      </c>
      <c r="E3" s="35">
        <f>Mayordomo!I45</f>
        <v>0</v>
      </c>
      <c r="F3" s="35">
        <f>Mayordomo!K45</f>
        <v>0</v>
      </c>
      <c r="G3" s="35">
        <f>Mayordomo!M45</f>
        <v>0</v>
      </c>
      <c r="H3" s="35">
        <f>Mayordomo!O45</f>
        <v>0</v>
      </c>
      <c r="I3" s="35">
        <f>Mayordomo!Q45</f>
        <v>0</v>
      </c>
      <c r="J3" s="35">
        <f>Mayordomo!S45</f>
        <v>0</v>
      </c>
    </row>
    <row r="4" spans="1:10" x14ac:dyDescent="0.25">
      <c r="A4" s="34" t="s">
        <v>11</v>
      </c>
      <c r="B4" s="35">
        <f>'Ama de llaves'!E46</f>
        <v>0</v>
      </c>
      <c r="C4" s="35">
        <f>'Ama de llaves'!I46</f>
        <v>0</v>
      </c>
      <c r="D4" s="35">
        <f>'Ama de llaves'!M46</f>
        <v>0</v>
      </c>
      <c r="E4" s="35">
        <f>'Ama de llaves'!Q46</f>
        <v>0</v>
      </c>
      <c r="F4" s="35">
        <f>'Ama de llaves'!U46</f>
        <v>0</v>
      </c>
      <c r="G4" s="35">
        <f>'Ama de llaves'!Y46</f>
        <v>0</v>
      </c>
      <c r="H4" s="35">
        <f>'Ama de llaves'!AC46</f>
        <v>0</v>
      </c>
      <c r="I4" s="35">
        <f>'Ama de llaves'!AG46</f>
        <v>0</v>
      </c>
      <c r="J4" s="35">
        <f>'Ama de llaves'!AK46</f>
        <v>0</v>
      </c>
    </row>
    <row r="5" spans="1:10" x14ac:dyDescent="0.25">
      <c r="A5" s="34" t="s">
        <v>48</v>
      </c>
      <c r="B5" s="35">
        <f>Resultado!B44</f>
        <v>0</v>
      </c>
      <c r="C5" s="35">
        <f>Resultado!C44</f>
        <v>0</v>
      </c>
      <c r="D5" s="35">
        <f>Resultado!D44</f>
        <v>0</v>
      </c>
      <c r="E5" s="35">
        <f>Resultado!E44</f>
        <v>0</v>
      </c>
      <c r="F5" s="35">
        <f>Resultado!F44</f>
        <v>0</v>
      </c>
      <c r="G5" s="35">
        <f>Resultado!G44</f>
        <v>0</v>
      </c>
      <c r="H5" s="35">
        <f>Resultado!H44</f>
        <v>0</v>
      </c>
      <c r="I5" s="35">
        <f>Resultado!I44</f>
        <v>0</v>
      </c>
      <c r="J5" s="35">
        <f>Resultado!J44</f>
        <v>0</v>
      </c>
    </row>
    <row r="6" spans="1:10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</row>
    <row r="7" spans="1:10" x14ac:dyDescent="0.25">
      <c r="A7" s="34" t="s">
        <v>0</v>
      </c>
      <c r="B7" s="36">
        <f>0.4*B3/100</f>
        <v>0</v>
      </c>
      <c r="C7" s="36">
        <f t="shared" ref="C7:J7" si="0">0.4*C3/100</f>
        <v>0</v>
      </c>
      <c r="D7" s="36">
        <f t="shared" si="0"/>
        <v>0</v>
      </c>
      <c r="E7" s="36">
        <f t="shared" si="0"/>
        <v>0</v>
      </c>
      <c r="F7" s="36">
        <f t="shared" si="0"/>
        <v>0</v>
      </c>
      <c r="G7" s="36">
        <f t="shared" si="0"/>
        <v>0</v>
      </c>
      <c r="H7" s="36">
        <f t="shared" si="0"/>
        <v>0</v>
      </c>
      <c r="I7" s="36">
        <f t="shared" si="0"/>
        <v>0</v>
      </c>
      <c r="J7" s="36">
        <f t="shared" si="0"/>
        <v>0</v>
      </c>
    </row>
    <row r="8" spans="1:10" x14ac:dyDescent="0.25">
      <c r="A8" s="34" t="s">
        <v>11</v>
      </c>
      <c r="B8" s="36">
        <f>0.3*B4/100</f>
        <v>0</v>
      </c>
      <c r="C8" s="36">
        <f t="shared" ref="C8:J8" si="1">0.3*C4/100</f>
        <v>0</v>
      </c>
      <c r="D8" s="36">
        <f t="shared" si="1"/>
        <v>0</v>
      </c>
      <c r="E8" s="36">
        <f t="shared" si="1"/>
        <v>0</v>
      </c>
      <c r="F8" s="36">
        <f t="shared" si="1"/>
        <v>0</v>
      </c>
      <c r="G8" s="36">
        <f t="shared" si="1"/>
        <v>0</v>
      </c>
      <c r="H8" s="36">
        <f t="shared" si="1"/>
        <v>0</v>
      </c>
      <c r="I8" s="36">
        <f t="shared" si="1"/>
        <v>0</v>
      </c>
      <c r="J8" s="36">
        <f t="shared" si="1"/>
        <v>0</v>
      </c>
    </row>
    <row r="9" spans="1:10" x14ac:dyDescent="0.25">
      <c r="A9" s="34" t="s">
        <v>48</v>
      </c>
      <c r="B9" s="36">
        <f>0.3*B5/100</f>
        <v>0</v>
      </c>
      <c r="C9" s="36">
        <f t="shared" ref="C9:J9" si="2">0.3*C5/100</f>
        <v>0</v>
      </c>
      <c r="D9" s="36">
        <f t="shared" si="2"/>
        <v>0</v>
      </c>
      <c r="E9" s="36">
        <f t="shared" si="2"/>
        <v>0</v>
      </c>
      <c r="F9" s="36">
        <f t="shared" si="2"/>
        <v>0</v>
      </c>
      <c r="G9" s="36">
        <f t="shared" si="2"/>
        <v>0</v>
      </c>
      <c r="H9" s="36">
        <f t="shared" si="2"/>
        <v>0</v>
      </c>
      <c r="I9" s="36">
        <f t="shared" si="2"/>
        <v>0</v>
      </c>
      <c r="J9" s="36">
        <f t="shared" si="2"/>
        <v>0</v>
      </c>
    </row>
    <row r="10" spans="1:10" x14ac:dyDescent="0.25">
      <c r="A10" s="34" t="s">
        <v>33</v>
      </c>
      <c r="B10" s="36">
        <f>SUM(B7:B9)</f>
        <v>0</v>
      </c>
      <c r="C10" s="36">
        <f t="shared" ref="C10:J10" si="3">SUM(C7:C9)</f>
        <v>0</v>
      </c>
      <c r="D10" s="36">
        <f t="shared" si="3"/>
        <v>0</v>
      </c>
      <c r="E10" s="36">
        <f t="shared" si="3"/>
        <v>0</v>
      </c>
      <c r="F10" s="36">
        <f t="shared" si="3"/>
        <v>0</v>
      </c>
      <c r="G10" s="36">
        <f t="shared" si="3"/>
        <v>0</v>
      </c>
      <c r="H10" s="36">
        <f t="shared" si="3"/>
        <v>0</v>
      </c>
      <c r="I10" s="36">
        <f t="shared" si="3"/>
        <v>0</v>
      </c>
      <c r="J10" s="36">
        <f t="shared" si="3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B4" sqref="B4"/>
    </sheetView>
  </sheetViews>
  <sheetFormatPr baseColWidth="10" defaultRowHeight="15" x14ac:dyDescent="0.25"/>
  <cols>
    <col min="1" max="1" width="15.28515625" bestFit="1" customWidth="1"/>
    <col min="2" max="2" width="9.28515625" customWidth="1"/>
    <col min="3" max="3" width="7.28515625" customWidth="1"/>
    <col min="4" max="4" width="8.85546875" customWidth="1"/>
  </cols>
  <sheetData>
    <row r="1" spans="1:10" x14ac:dyDescent="0.25">
      <c r="B1" s="104" t="s">
        <v>48</v>
      </c>
      <c r="C1" s="104"/>
      <c r="D1" s="104"/>
      <c r="E1" s="104"/>
      <c r="F1" s="104"/>
      <c r="G1" s="104"/>
      <c r="H1" s="104"/>
      <c r="I1" s="104"/>
      <c r="J1" s="104"/>
    </row>
    <row r="2" spans="1:10" s="17" customFormat="1" ht="30" x14ac:dyDescent="0.25">
      <c r="A2" s="9">
        <f>Datos!B2</f>
        <v>0</v>
      </c>
      <c r="B2" s="8" t="str">
        <f>Datos!F2</f>
        <v>Merita Isaguirre</v>
      </c>
      <c r="C2" s="8" t="str">
        <f>Datos!G2</f>
        <v>Susana Luques</v>
      </c>
      <c r="D2" s="8" t="str">
        <f>Datos!H2</f>
        <v>Zaida Marenco</v>
      </c>
      <c r="E2" s="8" t="str">
        <f>Datos!I2</f>
        <v>Zaida Nuñez</v>
      </c>
      <c r="F2" s="8" t="str">
        <f>Datos!J2</f>
        <v>Esmeralda Mendoza</v>
      </c>
      <c r="G2" s="8" t="str">
        <f>Datos!K2</f>
        <v>Cristina Rodríguez</v>
      </c>
      <c r="H2" s="8" t="str">
        <f>Datos!L2</f>
        <v>#1</v>
      </c>
      <c r="I2" s="8" t="str">
        <f>Datos!M2</f>
        <v>#2</v>
      </c>
      <c r="J2" s="8" t="str">
        <f>Datos!N2</f>
        <v>#3</v>
      </c>
    </row>
    <row r="3" spans="1:10" x14ac:dyDescent="0.25">
      <c r="A3" s="3" t="str">
        <f>Datos!B7</f>
        <v>Mayordomo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6" t="str">
        <f>Datos!B8</f>
        <v>Responsable</v>
      </c>
      <c r="B4" s="2">
        <f>General!AP5</f>
        <v>0</v>
      </c>
      <c r="C4" s="2">
        <f>General!CE5</f>
        <v>0</v>
      </c>
      <c r="D4" s="2">
        <f>General!DT5</f>
        <v>0</v>
      </c>
      <c r="E4" s="2">
        <f>General!FI5</f>
        <v>0</v>
      </c>
      <c r="F4" s="2">
        <f>General!GX5</f>
        <v>0</v>
      </c>
      <c r="G4" s="2">
        <f>General!IM5</f>
        <v>0</v>
      </c>
      <c r="H4" s="2">
        <f>General!KB5</f>
        <v>0</v>
      </c>
      <c r="I4" s="2">
        <f>General!LQ5</f>
        <v>0</v>
      </c>
      <c r="J4" s="2">
        <f>General!NF5</f>
        <v>0</v>
      </c>
    </row>
    <row r="5" spans="1:10" x14ac:dyDescent="0.25">
      <c r="A5" s="16" t="str">
        <f>Datos!B9</f>
        <v>Servicial</v>
      </c>
      <c r="B5" s="2">
        <f>General!AP6</f>
        <v>0</v>
      </c>
      <c r="C5" s="2">
        <f>General!CE6</f>
        <v>0</v>
      </c>
      <c r="D5" s="2">
        <f>General!DT6</f>
        <v>0</v>
      </c>
      <c r="E5" s="2">
        <f>General!FI6</f>
        <v>0</v>
      </c>
      <c r="F5" s="2">
        <f>General!GX6</f>
        <v>0</v>
      </c>
      <c r="G5" s="2">
        <f>General!IM6</f>
        <v>0</v>
      </c>
      <c r="H5" s="2">
        <f>General!KB6</f>
        <v>0</v>
      </c>
      <c r="I5" s="2">
        <f>General!LQ6</f>
        <v>0</v>
      </c>
      <c r="J5" s="2">
        <f>General!NF6</f>
        <v>0</v>
      </c>
    </row>
    <row r="6" spans="1:10" x14ac:dyDescent="0.25">
      <c r="A6" s="16" t="str">
        <f>Datos!B10</f>
        <v>Experiencia</v>
      </c>
      <c r="B6" s="2">
        <f>General!AP7</f>
        <v>0</v>
      </c>
      <c r="C6" s="2">
        <f>General!CE7</f>
        <v>0</v>
      </c>
      <c r="D6" s="2">
        <f>General!DT7</f>
        <v>0</v>
      </c>
      <c r="E6" s="2">
        <f>General!FI7</f>
        <v>0</v>
      </c>
      <c r="F6" s="2">
        <f>General!GX7</f>
        <v>0</v>
      </c>
      <c r="G6" s="2">
        <f>General!IM7</f>
        <v>0</v>
      </c>
      <c r="H6" s="2">
        <f>General!KB7</f>
        <v>0</v>
      </c>
      <c r="I6" s="2">
        <f>General!LQ7</f>
        <v>0</v>
      </c>
      <c r="J6" s="2">
        <f>General!NF7</f>
        <v>0</v>
      </c>
    </row>
    <row r="7" spans="1:10" x14ac:dyDescent="0.25">
      <c r="A7" s="16" t="str">
        <f>Datos!B11</f>
        <v xml:space="preserve">Comunicación </v>
      </c>
      <c r="B7" s="2">
        <f>General!AP8</f>
        <v>0</v>
      </c>
      <c r="C7" s="2">
        <f>General!CE8</f>
        <v>0</v>
      </c>
      <c r="D7" s="2">
        <f>General!DT8</f>
        <v>0</v>
      </c>
      <c r="E7" s="2">
        <f>General!FI8</f>
        <v>0</v>
      </c>
      <c r="F7" s="2">
        <f>General!GX8</f>
        <v>0</v>
      </c>
      <c r="G7" s="2">
        <f>General!IM8</f>
        <v>0</v>
      </c>
      <c r="H7" s="2">
        <f>General!KB8</f>
        <v>0</v>
      </c>
      <c r="I7" s="2">
        <f>General!LQ8</f>
        <v>0</v>
      </c>
      <c r="J7" s="2">
        <f>General!NF8</f>
        <v>0</v>
      </c>
    </row>
    <row r="8" spans="1:10" x14ac:dyDescent="0.25">
      <c r="A8" s="16" t="str">
        <f>Datos!B12</f>
        <v>Liderazgo</v>
      </c>
      <c r="B8" s="2">
        <f>General!AP9</f>
        <v>0</v>
      </c>
      <c r="C8" s="2">
        <f>General!CE9</f>
        <v>0</v>
      </c>
      <c r="D8" s="2">
        <f>General!DT9</f>
        <v>0</v>
      </c>
      <c r="E8" s="2">
        <f>General!FI9</f>
        <v>0</v>
      </c>
      <c r="F8" s="2">
        <f>General!GX9</f>
        <v>0</v>
      </c>
      <c r="G8" s="2">
        <f>General!IM9</f>
        <v>0</v>
      </c>
      <c r="H8" s="2">
        <f>General!KB9</f>
        <v>0</v>
      </c>
      <c r="I8" s="2">
        <f>General!LQ9</f>
        <v>0</v>
      </c>
      <c r="J8" s="2">
        <f>General!NF9</f>
        <v>0</v>
      </c>
    </row>
    <row r="9" spans="1:10" x14ac:dyDescent="0.25">
      <c r="A9" s="16" t="str">
        <f>Datos!B13</f>
        <v>Empática</v>
      </c>
      <c r="B9" s="2">
        <f>General!AP10</f>
        <v>0</v>
      </c>
      <c r="C9" s="2">
        <f>General!CE10</f>
        <v>0</v>
      </c>
      <c r="D9" s="2">
        <f>General!DT10</f>
        <v>0</v>
      </c>
      <c r="E9" s="2">
        <f>General!FI10</f>
        <v>0</v>
      </c>
      <c r="F9" s="2">
        <f>General!GX10</f>
        <v>0</v>
      </c>
      <c r="G9" s="2">
        <f>General!IM10</f>
        <v>0</v>
      </c>
      <c r="H9" s="2">
        <f>General!KB10</f>
        <v>0</v>
      </c>
      <c r="I9" s="2">
        <f>General!LQ10</f>
        <v>0</v>
      </c>
      <c r="J9" s="2">
        <f>General!NF10</f>
        <v>0</v>
      </c>
    </row>
    <row r="10" spans="1:10" x14ac:dyDescent="0.25">
      <c r="A10" s="16" t="str">
        <f>Datos!B14</f>
        <v>Computo</v>
      </c>
      <c r="B10" s="2">
        <f>General!AP11</f>
        <v>0</v>
      </c>
      <c r="C10" s="2">
        <f>General!CE11</f>
        <v>0</v>
      </c>
      <c r="D10" s="2">
        <f>General!DT11</f>
        <v>0</v>
      </c>
      <c r="E10" s="2">
        <f>General!FI11</f>
        <v>0</v>
      </c>
      <c r="F10" s="2">
        <f>General!GX11</f>
        <v>0</v>
      </c>
      <c r="G10" s="2">
        <f>General!IM11</f>
        <v>0</v>
      </c>
      <c r="H10" s="2">
        <f>General!KB11</f>
        <v>0</v>
      </c>
      <c r="I10" s="2">
        <f>General!LQ11</f>
        <v>0</v>
      </c>
      <c r="J10" s="2">
        <f>General!NF11</f>
        <v>0</v>
      </c>
    </row>
    <row r="11" spans="1:10" x14ac:dyDescent="0.25">
      <c r="A11" s="16" t="str">
        <f>Datos!B15</f>
        <v>Humilda</v>
      </c>
      <c r="B11" s="2">
        <f>General!AP12</f>
        <v>0</v>
      </c>
      <c r="C11" s="2">
        <f>General!CE12</f>
        <v>0</v>
      </c>
      <c r="D11" s="2">
        <f>General!DT12</f>
        <v>0</v>
      </c>
      <c r="E11" s="2">
        <f>General!FI12</f>
        <v>0</v>
      </c>
      <c r="F11" s="2">
        <f>General!GX12</f>
        <v>0</v>
      </c>
      <c r="G11" s="2">
        <f>General!IM12</f>
        <v>0</v>
      </c>
      <c r="H11" s="2">
        <f>General!KB12</f>
        <v>0</v>
      </c>
      <c r="I11" s="2">
        <f>General!LQ12</f>
        <v>0</v>
      </c>
      <c r="J11" s="2">
        <f>General!NF12</f>
        <v>0</v>
      </c>
    </row>
    <row r="12" spans="1:10" x14ac:dyDescent="0.25">
      <c r="A12" s="16" t="str">
        <f>Datos!B16</f>
        <v>Honradez</v>
      </c>
      <c r="B12" s="2">
        <f>General!AP13</f>
        <v>0</v>
      </c>
      <c r="C12" s="2">
        <f>General!CE13</f>
        <v>0</v>
      </c>
      <c r="D12" s="2">
        <f>General!DT13</f>
        <v>0</v>
      </c>
      <c r="E12" s="2">
        <f>General!FI13</f>
        <v>0</v>
      </c>
      <c r="F12" s="2">
        <f>General!GX13</f>
        <v>0</v>
      </c>
      <c r="G12" s="2">
        <f>General!IM13</f>
        <v>0</v>
      </c>
      <c r="H12" s="2">
        <f>General!KB13</f>
        <v>0</v>
      </c>
      <c r="I12" s="2">
        <f>General!LQ13</f>
        <v>0</v>
      </c>
      <c r="J12" s="2">
        <f>General!NF13</f>
        <v>0</v>
      </c>
    </row>
    <row r="13" spans="1:10" x14ac:dyDescent="0.25">
      <c r="A13" s="16" t="str">
        <f>Datos!B17</f>
        <v>Iniciativa</v>
      </c>
      <c r="B13" s="2">
        <f>General!AP14</f>
        <v>0</v>
      </c>
      <c r="C13" s="2">
        <f>General!CE14</f>
        <v>0</v>
      </c>
      <c r="D13" s="2">
        <f>General!DT14</f>
        <v>0</v>
      </c>
      <c r="E13" s="2">
        <f>General!FI14</f>
        <v>0</v>
      </c>
      <c r="F13" s="2">
        <f>General!GX14</f>
        <v>0</v>
      </c>
      <c r="G13" s="2">
        <f>General!IM14</f>
        <v>0</v>
      </c>
      <c r="H13" s="2">
        <f>General!KB14</f>
        <v>0</v>
      </c>
      <c r="I13" s="2">
        <f>General!LQ14</f>
        <v>0</v>
      </c>
      <c r="J13" s="2">
        <f>General!NF14</f>
        <v>0</v>
      </c>
    </row>
    <row r="14" spans="1:10" x14ac:dyDescent="0.25">
      <c r="A14" s="16" t="str">
        <f>Datos!B18</f>
        <v>Detallista</v>
      </c>
      <c r="B14" s="2">
        <f>General!AP15</f>
        <v>0</v>
      </c>
      <c r="C14" s="2">
        <f>General!CE15</f>
        <v>0</v>
      </c>
      <c r="D14" s="2">
        <f>General!DT15</f>
        <v>0</v>
      </c>
      <c r="E14" s="2">
        <f>General!FI15</f>
        <v>0</v>
      </c>
      <c r="F14" s="2">
        <f>General!GX15</f>
        <v>0</v>
      </c>
      <c r="G14" s="2">
        <f>General!IM15</f>
        <v>0</v>
      </c>
      <c r="H14" s="2">
        <f>General!KB15</f>
        <v>0</v>
      </c>
      <c r="I14" s="2">
        <f>General!LQ15</f>
        <v>0</v>
      </c>
      <c r="J14" s="2">
        <f>General!NF15</f>
        <v>0</v>
      </c>
    </row>
    <row r="15" spans="1:10" x14ac:dyDescent="0.25">
      <c r="A15" s="16" t="str">
        <f>Datos!B19</f>
        <v>Valores</v>
      </c>
      <c r="B15" s="2">
        <f>General!AP16</f>
        <v>0</v>
      </c>
      <c r="C15" s="2">
        <f>General!CE16</f>
        <v>0</v>
      </c>
      <c r="D15" s="2">
        <f>General!DT16</f>
        <v>0</v>
      </c>
      <c r="E15" s="2">
        <f>General!FI16</f>
        <v>0</v>
      </c>
      <c r="F15" s="2">
        <f>General!GX16</f>
        <v>0</v>
      </c>
      <c r="G15" s="2">
        <f>General!IM16</f>
        <v>0</v>
      </c>
      <c r="H15" s="2">
        <f>General!KB16</f>
        <v>0</v>
      </c>
      <c r="I15" s="2">
        <f>General!LQ16</f>
        <v>0</v>
      </c>
      <c r="J15" s="2">
        <f>General!NF16</f>
        <v>0</v>
      </c>
    </row>
    <row r="16" spans="1:10" x14ac:dyDescent="0.25">
      <c r="A16" s="16" t="str">
        <f>Datos!B20</f>
        <v>Escuela completa</v>
      </c>
      <c r="B16" s="2">
        <f>General!AP17</f>
        <v>0</v>
      </c>
      <c r="C16" s="2">
        <f>General!CE17</f>
        <v>0</v>
      </c>
      <c r="D16" s="2">
        <f>General!DT17</f>
        <v>0</v>
      </c>
      <c r="E16" s="2">
        <f>General!FI17</f>
        <v>0</v>
      </c>
      <c r="F16" s="2">
        <f>General!GX17</f>
        <v>0</v>
      </c>
      <c r="G16" s="2">
        <f>General!IM17</f>
        <v>0</v>
      </c>
      <c r="H16" s="2">
        <f>General!KB17</f>
        <v>0</v>
      </c>
      <c r="I16" s="2">
        <f>General!LQ17</f>
        <v>0</v>
      </c>
      <c r="J16" s="2">
        <f>General!NF17</f>
        <v>0</v>
      </c>
    </row>
    <row r="17" spans="1:10" x14ac:dyDescent="0.25">
      <c r="A17" s="16" t="str">
        <f>Datos!B21</f>
        <v>Confidente</v>
      </c>
      <c r="B17" s="2">
        <f>General!AP18</f>
        <v>0</v>
      </c>
      <c r="C17" s="2">
        <f>General!CE18</f>
        <v>0</v>
      </c>
      <c r="D17" s="2">
        <f>General!DT18</f>
        <v>0</v>
      </c>
      <c r="E17" s="2">
        <f>General!FI18</f>
        <v>0</v>
      </c>
      <c r="F17" s="2">
        <f>General!GX18</f>
        <v>0</v>
      </c>
      <c r="G17" s="2">
        <f>General!IM18</f>
        <v>0</v>
      </c>
      <c r="H17" s="2">
        <f>General!KB18</f>
        <v>0</v>
      </c>
      <c r="I17" s="2">
        <f>General!LQ18</f>
        <v>0</v>
      </c>
      <c r="J17" s="2">
        <f>General!NF18</f>
        <v>0</v>
      </c>
    </row>
    <row r="18" spans="1:10" x14ac:dyDescent="0.25">
      <c r="A18" s="3" t="str">
        <f>Datos!B22</f>
        <v>Ama de llaves</v>
      </c>
      <c r="B18" s="2">
        <f>General!AP19</f>
        <v>0</v>
      </c>
      <c r="C18" s="2">
        <f>General!CE19</f>
        <v>0</v>
      </c>
      <c r="D18" s="2">
        <f>General!DT19</f>
        <v>0</v>
      </c>
      <c r="E18" s="2">
        <f>General!FI19</f>
        <v>0</v>
      </c>
      <c r="F18" s="2">
        <f>General!GX19</f>
        <v>0</v>
      </c>
      <c r="G18" s="2">
        <f>General!IM19</f>
        <v>0</v>
      </c>
      <c r="H18" s="2">
        <f>General!KB19</f>
        <v>0</v>
      </c>
      <c r="I18" s="2">
        <f>General!LQ19</f>
        <v>0</v>
      </c>
      <c r="J18" s="2">
        <f>General!NF19</f>
        <v>0</v>
      </c>
    </row>
    <row r="19" spans="1:10" x14ac:dyDescent="0.25">
      <c r="A19" s="16" t="str">
        <f>Datos!B23</f>
        <v>Ordenada</v>
      </c>
      <c r="B19" s="2">
        <f>General!AP20</f>
        <v>0</v>
      </c>
      <c r="C19" s="2">
        <f>General!CE20</f>
        <v>0</v>
      </c>
      <c r="D19" s="2">
        <f>General!DT20</f>
        <v>0</v>
      </c>
      <c r="E19" s="2">
        <f>General!FI20</f>
        <v>0</v>
      </c>
      <c r="F19" s="2">
        <f>General!GX20</f>
        <v>0</v>
      </c>
      <c r="G19" s="2">
        <f>General!IM20</f>
        <v>0</v>
      </c>
      <c r="H19" s="2">
        <f>General!KB20</f>
        <v>0</v>
      </c>
      <c r="I19" s="2">
        <f>General!LQ20</f>
        <v>0</v>
      </c>
      <c r="J19" s="2">
        <f>General!NF20</f>
        <v>0</v>
      </c>
    </row>
    <row r="20" spans="1:10" x14ac:dyDescent="0.25">
      <c r="A20" s="16" t="str">
        <f>Datos!B24</f>
        <v>Tolerante</v>
      </c>
      <c r="B20" s="2">
        <f>General!AP21</f>
        <v>0</v>
      </c>
      <c r="C20" s="2">
        <f>General!CE21</f>
        <v>0</v>
      </c>
      <c r="D20" s="2">
        <f>General!DT21</f>
        <v>0</v>
      </c>
      <c r="E20" s="2">
        <f>General!FI21</f>
        <v>0</v>
      </c>
      <c r="F20" s="2">
        <f>General!GX21</f>
        <v>0</v>
      </c>
      <c r="G20" s="2">
        <f>General!IM21</f>
        <v>0</v>
      </c>
      <c r="H20" s="2">
        <f>General!KB21</f>
        <v>0</v>
      </c>
      <c r="I20" s="2">
        <f>General!LQ21</f>
        <v>0</v>
      </c>
      <c r="J20" s="2">
        <f>General!NF21</f>
        <v>0</v>
      </c>
    </row>
    <row r="21" spans="1:10" x14ac:dyDescent="0.25">
      <c r="A21" s="16" t="str">
        <f>Datos!B25</f>
        <v>Compañerismo</v>
      </c>
      <c r="B21" s="2">
        <f>General!AP22</f>
        <v>0</v>
      </c>
      <c r="C21" s="2">
        <f>General!CE22</f>
        <v>0</v>
      </c>
      <c r="D21" s="2">
        <f>General!DT22</f>
        <v>0</v>
      </c>
      <c r="E21" s="2">
        <f>General!FI22</f>
        <v>0</v>
      </c>
      <c r="F21" s="2">
        <f>General!GX22</f>
        <v>0</v>
      </c>
      <c r="G21" s="2">
        <f>General!IM22</f>
        <v>0</v>
      </c>
      <c r="H21" s="2">
        <f>General!KB22</f>
        <v>0</v>
      </c>
      <c r="I21" s="2">
        <f>General!LQ22</f>
        <v>0</v>
      </c>
      <c r="J21" s="2">
        <f>General!NF22</f>
        <v>0</v>
      </c>
    </row>
    <row r="22" spans="1:10" x14ac:dyDescent="0.25">
      <c r="A22" s="16" t="str">
        <f>Datos!B26</f>
        <v>Eficiente</v>
      </c>
      <c r="B22" s="2">
        <f>General!AP23</f>
        <v>0</v>
      </c>
      <c r="C22" s="2">
        <f>General!CE23</f>
        <v>0</v>
      </c>
      <c r="D22" s="2">
        <f>General!DT23</f>
        <v>0</v>
      </c>
      <c r="E22" s="2">
        <f>General!FI23</f>
        <v>0</v>
      </c>
      <c r="F22" s="2">
        <f>General!GX23</f>
        <v>0</v>
      </c>
      <c r="G22" s="2">
        <f>General!IM23</f>
        <v>0</v>
      </c>
      <c r="H22" s="2">
        <f>General!KB23</f>
        <v>0</v>
      </c>
      <c r="I22" s="2">
        <f>General!LQ23</f>
        <v>0</v>
      </c>
      <c r="J22" s="2">
        <f>General!NF23</f>
        <v>0</v>
      </c>
    </row>
    <row r="23" spans="1:10" x14ac:dyDescent="0.25">
      <c r="A23" s="16" t="str">
        <f>Datos!B27</f>
        <v>Activa</v>
      </c>
      <c r="B23" s="2">
        <f>General!AP24</f>
        <v>0</v>
      </c>
      <c r="C23" s="2">
        <f>General!CE24</f>
        <v>0</v>
      </c>
      <c r="D23" s="2">
        <f>General!DT24</f>
        <v>0</v>
      </c>
      <c r="E23" s="2">
        <f>General!FI24</f>
        <v>0</v>
      </c>
      <c r="F23" s="2">
        <f>General!GX24</f>
        <v>0</v>
      </c>
      <c r="G23" s="2">
        <f>General!IM24</f>
        <v>0</v>
      </c>
      <c r="H23" s="2">
        <f>General!KB24</f>
        <v>0</v>
      </c>
      <c r="I23" s="2">
        <f>General!LQ24</f>
        <v>0</v>
      </c>
      <c r="J23" s="2">
        <f>General!NF24</f>
        <v>0</v>
      </c>
    </row>
    <row r="24" spans="1:10" x14ac:dyDescent="0.25">
      <c r="A24" s="16" t="str">
        <f>Datos!B28</f>
        <v xml:space="preserve">Disposición </v>
      </c>
      <c r="B24" s="2">
        <f>General!AP25</f>
        <v>0</v>
      </c>
      <c r="C24" s="2">
        <f>General!CE25</f>
        <v>0</v>
      </c>
      <c r="D24" s="2">
        <f>General!DT25</f>
        <v>0</v>
      </c>
      <c r="E24" s="2">
        <f>General!FI25</f>
        <v>0</v>
      </c>
      <c r="F24" s="2">
        <f>General!GX25</f>
        <v>0</v>
      </c>
      <c r="G24" s="2">
        <f>General!IM25</f>
        <v>0</v>
      </c>
      <c r="H24" s="2">
        <f>General!KB25</f>
        <v>0</v>
      </c>
      <c r="I24" s="2">
        <f>General!LQ25</f>
        <v>0</v>
      </c>
      <c r="J24" s="2">
        <f>General!NF25</f>
        <v>0</v>
      </c>
    </row>
    <row r="25" spans="1:10" x14ac:dyDescent="0.25">
      <c r="A25" s="16" t="str">
        <f>Datos!B29</f>
        <v>Trabajadora</v>
      </c>
      <c r="B25" s="2">
        <f>General!AP26</f>
        <v>0</v>
      </c>
      <c r="C25" s="2">
        <f>General!CE26</f>
        <v>0</v>
      </c>
      <c r="D25" s="2">
        <f>General!DT26</f>
        <v>0</v>
      </c>
      <c r="E25" s="2">
        <f>General!FI26</f>
        <v>0</v>
      </c>
      <c r="F25" s="2">
        <f>General!GX26</f>
        <v>0</v>
      </c>
      <c r="G25" s="2">
        <f>General!IM26</f>
        <v>0</v>
      </c>
      <c r="H25" s="2">
        <f>General!KB26</f>
        <v>0</v>
      </c>
      <c r="I25" s="2">
        <f>General!LQ26</f>
        <v>0</v>
      </c>
      <c r="J25" s="2">
        <f>General!NF26</f>
        <v>0</v>
      </c>
    </row>
    <row r="26" spans="1:10" x14ac:dyDescent="0.25">
      <c r="A26" s="16" t="str">
        <f>Datos!B30</f>
        <v>Mucamas</v>
      </c>
      <c r="B26" s="2">
        <f>General!AP27</f>
        <v>0</v>
      </c>
      <c r="C26" s="2">
        <f>General!CE27</f>
        <v>0</v>
      </c>
      <c r="D26" s="2">
        <f>General!DT27</f>
        <v>0</v>
      </c>
      <c r="E26" s="2">
        <f>General!FI27</f>
        <v>0</v>
      </c>
      <c r="F26" s="2">
        <f>General!GX27</f>
        <v>0</v>
      </c>
      <c r="G26" s="2">
        <f>General!IM27</f>
        <v>0</v>
      </c>
      <c r="H26" s="2">
        <f>General!KB27</f>
        <v>0</v>
      </c>
      <c r="I26" s="2">
        <f>General!LQ27</f>
        <v>0</v>
      </c>
      <c r="J26" s="2">
        <f>General!NF27</f>
        <v>0</v>
      </c>
    </row>
    <row r="27" spans="1:10" x14ac:dyDescent="0.25">
      <c r="A27" s="16">
        <f>Datos!B31</f>
        <v>0</v>
      </c>
      <c r="B27" s="2">
        <f>General!AP28</f>
        <v>0</v>
      </c>
      <c r="C27" s="2">
        <f>General!CE28</f>
        <v>0</v>
      </c>
      <c r="D27" s="2">
        <f>General!DT28</f>
        <v>0</v>
      </c>
      <c r="E27" s="2">
        <f>General!FI28</f>
        <v>0</v>
      </c>
      <c r="F27" s="2">
        <f>General!GX28</f>
        <v>0</v>
      </c>
      <c r="G27" s="2">
        <f>General!IM28</f>
        <v>0</v>
      </c>
      <c r="H27" s="2">
        <f>General!KB28</f>
        <v>0</v>
      </c>
      <c r="I27" s="2">
        <f>General!LQ28</f>
        <v>0</v>
      </c>
      <c r="J27" s="2">
        <f>General!NF28</f>
        <v>0</v>
      </c>
    </row>
    <row r="28" spans="1:10" x14ac:dyDescent="0.25">
      <c r="A28" s="16">
        <f>Datos!B32</f>
        <v>0</v>
      </c>
      <c r="B28" s="2">
        <f>General!AP29</f>
        <v>0</v>
      </c>
      <c r="C28" s="2">
        <f>General!CE29</f>
        <v>0</v>
      </c>
      <c r="D28" s="2">
        <f>General!DT29</f>
        <v>0</v>
      </c>
      <c r="E28" s="2">
        <f>General!FI29</f>
        <v>0</v>
      </c>
      <c r="F28" s="2">
        <f>General!GX29</f>
        <v>0</v>
      </c>
      <c r="G28" s="2">
        <f>General!IM29</f>
        <v>0</v>
      </c>
      <c r="H28" s="2">
        <f>General!KB29</f>
        <v>0</v>
      </c>
      <c r="I28" s="2">
        <f>General!LQ29</f>
        <v>0</v>
      </c>
      <c r="J28" s="2">
        <f>General!NF29</f>
        <v>0</v>
      </c>
    </row>
    <row r="29" spans="1:10" x14ac:dyDescent="0.25">
      <c r="A29" s="16">
        <f>Datos!B33</f>
        <v>0</v>
      </c>
      <c r="B29" s="2">
        <f>General!AP30</f>
        <v>0</v>
      </c>
      <c r="C29" s="2">
        <f>General!CE30</f>
        <v>0</v>
      </c>
      <c r="D29" s="2">
        <f>General!DT30</f>
        <v>0</v>
      </c>
      <c r="E29" s="2">
        <f>General!FI30</f>
        <v>0</v>
      </c>
      <c r="F29" s="2">
        <f>General!GX30</f>
        <v>0</v>
      </c>
      <c r="G29" s="2">
        <f>General!IM30</f>
        <v>0</v>
      </c>
      <c r="H29" s="2">
        <f>General!KB30</f>
        <v>0</v>
      </c>
      <c r="I29" s="2">
        <f>General!LQ30</f>
        <v>0</v>
      </c>
      <c r="J29" s="2">
        <f>General!NF30</f>
        <v>0</v>
      </c>
    </row>
    <row r="30" spans="1:10" x14ac:dyDescent="0.25">
      <c r="A30" s="16">
        <f>Datos!B34</f>
        <v>0</v>
      </c>
      <c r="B30" s="2">
        <f>General!AP31</f>
        <v>0</v>
      </c>
      <c r="C30" s="2">
        <f>General!CE31</f>
        <v>0</v>
      </c>
      <c r="D30" s="2">
        <f>General!DT31</f>
        <v>0</v>
      </c>
      <c r="E30" s="2">
        <f>General!FI31</f>
        <v>0</v>
      </c>
      <c r="F30" s="2">
        <f>General!GX31</f>
        <v>0</v>
      </c>
      <c r="G30" s="2">
        <f>General!IM31</f>
        <v>0</v>
      </c>
      <c r="H30" s="2">
        <f>General!KB31</f>
        <v>0</v>
      </c>
      <c r="I30" s="2">
        <f>General!LQ31</f>
        <v>0</v>
      </c>
      <c r="J30" s="2">
        <f>General!NF31</f>
        <v>0</v>
      </c>
    </row>
    <row r="31" spans="1:10" x14ac:dyDescent="0.25">
      <c r="A31" s="16">
        <f>Datos!B35</f>
        <v>0</v>
      </c>
      <c r="B31" s="2">
        <f>General!AP32</f>
        <v>0</v>
      </c>
      <c r="C31" s="2">
        <f>General!CE32</f>
        <v>0</v>
      </c>
      <c r="D31" s="2">
        <f>General!DT32</f>
        <v>0</v>
      </c>
      <c r="E31" s="2">
        <f>General!FI32</f>
        <v>0</v>
      </c>
      <c r="F31" s="2">
        <f>General!GX32</f>
        <v>0</v>
      </c>
      <c r="G31" s="2">
        <f>General!IM32</f>
        <v>0</v>
      </c>
      <c r="H31" s="2">
        <f>General!KB32</f>
        <v>0</v>
      </c>
      <c r="I31" s="2">
        <f>General!LQ32</f>
        <v>0</v>
      </c>
      <c r="J31" s="2">
        <f>General!NF32</f>
        <v>0</v>
      </c>
    </row>
    <row r="32" spans="1:10" x14ac:dyDescent="0.25">
      <c r="A32" s="16">
        <f>Datos!B36</f>
        <v>0</v>
      </c>
      <c r="B32" s="2">
        <f>General!AP33</f>
        <v>0</v>
      </c>
      <c r="C32" s="2">
        <f>General!CE33</f>
        <v>0</v>
      </c>
      <c r="D32" s="2">
        <f>General!DT33</f>
        <v>0</v>
      </c>
      <c r="E32" s="2">
        <f>General!FI33</f>
        <v>0</v>
      </c>
      <c r="F32" s="2">
        <f>General!GX33</f>
        <v>0</v>
      </c>
      <c r="G32" s="2">
        <f>General!IM33</f>
        <v>0</v>
      </c>
      <c r="H32" s="2">
        <f>General!KB33</f>
        <v>0</v>
      </c>
      <c r="I32" s="2">
        <f>General!LQ33</f>
        <v>0</v>
      </c>
      <c r="J32" s="2">
        <f>General!NF33</f>
        <v>0</v>
      </c>
    </row>
    <row r="33" spans="1:10" x14ac:dyDescent="0.25">
      <c r="A33" s="16">
        <f>Datos!B37</f>
        <v>0</v>
      </c>
      <c r="B33" s="2">
        <f>General!AP34</f>
        <v>0</v>
      </c>
      <c r="C33" s="2">
        <f>General!CE34</f>
        <v>0</v>
      </c>
      <c r="D33" s="2">
        <f>General!DT34</f>
        <v>0</v>
      </c>
      <c r="E33" s="2">
        <f>General!FI34</f>
        <v>0</v>
      </c>
      <c r="F33" s="2">
        <f>General!GX34</f>
        <v>0</v>
      </c>
      <c r="G33" s="2">
        <f>General!IM34</f>
        <v>0</v>
      </c>
      <c r="H33" s="2">
        <f>General!KB34</f>
        <v>0</v>
      </c>
      <c r="I33" s="2">
        <f>General!LQ34</f>
        <v>0</v>
      </c>
      <c r="J33" s="2">
        <f>General!NF34</f>
        <v>0</v>
      </c>
    </row>
    <row r="34" spans="1:10" x14ac:dyDescent="0.25">
      <c r="A34" s="16">
        <f>Datos!B38</f>
        <v>0</v>
      </c>
      <c r="B34" s="2">
        <f>General!AP35</f>
        <v>0</v>
      </c>
      <c r="C34" s="2">
        <f>General!CE35</f>
        <v>0</v>
      </c>
      <c r="D34" s="2">
        <f>General!DT35</f>
        <v>0</v>
      </c>
      <c r="E34" s="2">
        <f>General!FI35</f>
        <v>0</v>
      </c>
      <c r="F34" s="2">
        <f>General!GX35</f>
        <v>0</v>
      </c>
      <c r="G34" s="2">
        <f>General!IM35</f>
        <v>0</v>
      </c>
      <c r="H34" s="2">
        <f>General!KB35</f>
        <v>0</v>
      </c>
      <c r="I34" s="2">
        <f>General!LQ35</f>
        <v>0</v>
      </c>
      <c r="J34" s="2">
        <f>General!NF35</f>
        <v>0</v>
      </c>
    </row>
    <row r="35" spans="1:10" x14ac:dyDescent="0.25">
      <c r="A35" s="16">
        <f>Datos!B39</f>
        <v>0</v>
      </c>
      <c r="B35" s="2">
        <f>General!AP36</f>
        <v>0</v>
      </c>
      <c r="C35" s="2">
        <f>General!CE36</f>
        <v>0</v>
      </c>
      <c r="D35" s="2">
        <f>General!DT36</f>
        <v>0</v>
      </c>
      <c r="E35" s="2">
        <f>General!FI36</f>
        <v>0</v>
      </c>
      <c r="F35" s="2">
        <f>General!GX36</f>
        <v>0</v>
      </c>
      <c r="G35" s="2">
        <f>General!IM36</f>
        <v>0</v>
      </c>
      <c r="H35" s="2">
        <f>General!KB36</f>
        <v>0</v>
      </c>
      <c r="I35" s="2">
        <f>General!LQ36</f>
        <v>0</v>
      </c>
      <c r="J35" s="2">
        <f>General!NF36</f>
        <v>0</v>
      </c>
    </row>
    <row r="36" spans="1:10" x14ac:dyDescent="0.25">
      <c r="A36" s="16">
        <f>Datos!B40</f>
        <v>0</v>
      </c>
      <c r="B36" s="2">
        <f>General!AP37</f>
        <v>0</v>
      </c>
      <c r="C36" s="2">
        <f>General!CE37</f>
        <v>0</v>
      </c>
      <c r="D36" s="2">
        <f>General!DT37</f>
        <v>0</v>
      </c>
      <c r="E36" s="2">
        <f>General!FI37</f>
        <v>0</v>
      </c>
      <c r="F36" s="2">
        <f>General!GX37</f>
        <v>0</v>
      </c>
      <c r="G36" s="2">
        <f>General!IM37</f>
        <v>0</v>
      </c>
      <c r="H36" s="2">
        <f>General!KB37</f>
        <v>0</v>
      </c>
      <c r="I36" s="2">
        <f>General!LQ37</f>
        <v>0</v>
      </c>
      <c r="J36" s="2">
        <f>General!NF37</f>
        <v>0</v>
      </c>
    </row>
    <row r="37" spans="1:10" x14ac:dyDescent="0.25">
      <c r="A37" s="16">
        <f>Datos!B41</f>
        <v>0</v>
      </c>
      <c r="B37" s="2">
        <f>General!AP38</f>
        <v>0</v>
      </c>
      <c r="C37" s="2">
        <f>General!CE38</f>
        <v>0</v>
      </c>
      <c r="D37" s="2">
        <f>General!DT38</f>
        <v>0</v>
      </c>
      <c r="E37" s="2">
        <f>General!FI38</f>
        <v>0</v>
      </c>
      <c r="F37" s="2">
        <f>General!GX38</f>
        <v>0</v>
      </c>
      <c r="G37" s="2">
        <f>General!IM38</f>
        <v>0</v>
      </c>
      <c r="H37" s="2">
        <f>General!KB38</f>
        <v>0</v>
      </c>
      <c r="I37" s="2">
        <f>General!LQ38</f>
        <v>0</v>
      </c>
      <c r="J37" s="2">
        <f>General!NF38</f>
        <v>0</v>
      </c>
    </row>
    <row r="38" spans="1:10" x14ac:dyDescent="0.25">
      <c r="A38" s="16">
        <f>Datos!B42</f>
        <v>0</v>
      </c>
      <c r="B38" s="2">
        <f>General!AP39</f>
        <v>0</v>
      </c>
      <c r="C38" s="2">
        <f>General!CE39</f>
        <v>0</v>
      </c>
      <c r="D38" s="2">
        <f>General!DT39</f>
        <v>0</v>
      </c>
      <c r="E38" s="2">
        <f>General!FI39</f>
        <v>0</v>
      </c>
      <c r="F38" s="2">
        <f>General!GX39</f>
        <v>0</v>
      </c>
      <c r="G38" s="2">
        <f>General!IM39</f>
        <v>0</v>
      </c>
      <c r="H38" s="2">
        <f>General!KB39</f>
        <v>0</v>
      </c>
      <c r="I38" s="2">
        <f>General!LQ39</f>
        <v>0</v>
      </c>
      <c r="J38" s="2">
        <f>General!NF39</f>
        <v>0</v>
      </c>
    </row>
    <row r="39" spans="1:10" x14ac:dyDescent="0.25">
      <c r="A39" s="16">
        <f>Datos!B43</f>
        <v>0</v>
      </c>
      <c r="B39" s="2">
        <f>General!AP40</f>
        <v>0</v>
      </c>
      <c r="C39" s="2">
        <f>General!CE40</f>
        <v>0</v>
      </c>
      <c r="D39" s="2">
        <f>General!DT40</f>
        <v>0</v>
      </c>
      <c r="E39" s="2">
        <f>General!FI40</f>
        <v>0</v>
      </c>
      <c r="F39" s="2">
        <f>General!GX40</f>
        <v>0</v>
      </c>
      <c r="G39" s="2">
        <f>General!IM40</f>
        <v>0</v>
      </c>
      <c r="H39" s="2">
        <f>General!KB40</f>
        <v>0</v>
      </c>
      <c r="I39" s="2">
        <f>General!LQ40</f>
        <v>0</v>
      </c>
      <c r="J39" s="2">
        <f>General!NF40</f>
        <v>0</v>
      </c>
    </row>
    <row r="40" spans="1:10" x14ac:dyDescent="0.25">
      <c r="A40" s="16">
        <f>Datos!B44</f>
        <v>0</v>
      </c>
      <c r="B40" s="2">
        <f>General!AP41</f>
        <v>0</v>
      </c>
      <c r="C40" s="2">
        <f>General!CE41</f>
        <v>0</v>
      </c>
      <c r="D40" s="2">
        <f>General!DT41</f>
        <v>0</v>
      </c>
      <c r="E40" s="2">
        <f>General!FI41</f>
        <v>0</v>
      </c>
      <c r="F40" s="2">
        <f>General!GX41</f>
        <v>0</v>
      </c>
      <c r="G40" s="2">
        <f>General!IM41</f>
        <v>0</v>
      </c>
      <c r="H40" s="2">
        <f>General!KB41</f>
        <v>0</v>
      </c>
      <c r="I40" s="2">
        <f>General!LQ41</f>
        <v>0</v>
      </c>
      <c r="J40" s="2">
        <f>General!NF41</f>
        <v>0</v>
      </c>
    </row>
    <row r="41" spans="1:10" x14ac:dyDescent="0.25">
      <c r="A41" s="16">
        <f>Datos!B45</f>
        <v>0</v>
      </c>
      <c r="B41" s="2">
        <f>General!AP42</f>
        <v>0</v>
      </c>
      <c r="C41" s="2">
        <f>General!CE42</f>
        <v>0</v>
      </c>
      <c r="D41" s="2">
        <f>General!DT42</f>
        <v>0</v>
      </c>
      <c r="E41" s="2">
        <f>General!FI42</f>
        <v>0</v>
      </c>
      <c r="F41" s="2">
        <f>General!GX42</f>
        <v>0</v>
      </c>
      <c r="G41" s="2">
        <f>General!IM42</f>
        <v>0</v>
      </c>
      <c r="H41" s="2">
        <f>General!KB42</f>
        <v>0</v>
      </c>
      <c r="I41" s="2">
        <f>General!LQ42</f>
        <v>0</v>
      </c>
      <c r="J41" s="2">
        <f>General!NF42</f>
        <v>0</v>
      </c>
    </row>
    <row r="42" spans="1:10" x14ac:dyDescent="0.25">
      <c r="A42" s="16">
        <f>Datos!B46</f>
        <v>0</v>
      </c>
      <c r="B42" s="2">
        <f>General!AP43</f>
        <v>0</v>
      </c>
      <c r="C42" s="2">
        <f>General!CE43</f>
        <v>0</v>
      </c>
      <c r="D42" s="2">
        <f>General!DT43</f>
        <v>0</v>
      </c>
      <c r="E42" s="2">
        <f>General!FI43</f>
        <v>0</v>
      </c>
      <c r="F42" s="2">
        <f>General!GX43</f>
        <v>0</v>
      </c>
      <c r="G42" s="2">
        <f>General!IM43</f>
        <v>0</v>
      </c>
      <c r="H42" s="2">
        <f>General!KB43</f>
        <v>0</v>
      </c>
      <c r="I42" s="2">
        <f>General!LQ43</f>
        <v>0</v>
      </c>
      <c r="J42" s="2">
        <f>General!NF43</f>
        <v>0</v>
      </c>
    </row>
    <row r="43" spans="1:10" x14ac:dyDescent="0.25">
      <c r="A43" s="16">
        <f>Datos!B47</f>
        <v>0</v>
      </c>
      <c r="B43" s="2">
        <f>General!AP44</f>
        <v>0</v>
      </c>
      <c r="C43" s="2">
        <f>General!CE44</f>
        <v>0</v>
      </c>
      <c r="D43" s="2">
        <f>General!DT44</f>
        <v>0</v>
      </c>
      <c r="E43" s="2">
        <f>General!FI44</f>
        <v>0</v>
      </c>
      <c r="F43" s="2">
        <f>General!GX44</f>
        <v>0</v>
      </c>
      <c r="G43" s="2">
        <f>General!IM44</f>
        <v>0</v>
      </c>
      <c r="H43" s="2">
        <f>General!KB44</f>
        <v>0</v>
      </c>
      <c r="I43" s="2">
        <f>General!LQ44</f>
        <v>0</v>
      </c>
      <c r="J43" s="2">
        <f>General!NF44</f>
        <v>0</v>
      </c>
    </row>
    <row r="44" spans="1:10" x14ac:dyDescent="0.25">
      <c r="A44" s="16">
        <f>Datos!B48</f>
        <v>0</v>
      </c>
      <c r="B44" s="2">
        <f>General!AP45</f>
        <v>0</v>
      </c>
      <c r="C44" s="2">
        <f>General!CE45</f>
        <v>0</v>
      </c>
      <c r="D44" s="2">
        <f>General!DT45</f>
        <v>0</v>
      </c>
      <c r="E44" s="2">
        <f>General!FI45</f>
        <v>0</v>
      </c>
      <c r="F44" s="2">
        <f>General!GX45</f>
        <v>0</v>
      </c>
      <c r="G44" s="2">
        <f>General!IM45</f>
        <v>0</v>
      </c>
      <c r="H44" s="2">
        <f>General!KB45</f>
        <v>0</v>
      </c>
      <c r="I44" s="2">
        <f>General!LQ45</f>
        <v>0</v>
      </c>
      <c r="J44" s="2">
        <f>General!NF45</f>
        <v>0</v>
      </c>
    </row>
  </sheetData>
  <mergeCells count="1">
    <mergeCell ref="B1:J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15" sqref="A15"/>
    </sheetView>
  </sheetViews>
  <sheetFormatPr baseColWidth="10" defaultRowHeight="15" x14ac:dyDescent="0.25"/>
  <cols>
    <col min="1" max="1" width="49.140625" customWidth="1"/>
    <col min="2" max="2" width="1.42578125" style="64" customWidth="1"/>
    <col min="3" max="3" width="49.140625" customWidth="1"/>
  </cols>
  <sheetData>
    <row r="1" spans="1:3" x14ac:dyDescent="0.25">
      <c r="A1" s="65" t="s">
        <v>65</v>
      </c>
      <c r="C1" s="65" t="s">
        <v>65</v>
      </c>
    </row>
    <row r="2" spans="1:3" x14ac:dyDescent="0.25">
      <c r="A2" s="3" t="s">
        <v>58</v>
      </c>
      <c r="B2" s="62"/>
      <c r="C2" s="3" t="s">
        <v>58</v>
      </c>
    </row>
    <row r="3" spans="1:3" x14ac:dyDescent="0.25">
      <c r="A3" s="3" t="s">
        <v>59</v>
      </c>
      <c r="B3" s="62"/>
      <c r="C3" s="3" t="s">
        <v>59</v>
      </c>
    </row>
    <row r="4" spans="1:3" x14ac:dyDescent="0.25">
      <c r="A4" s="3" t="s">
        <v>47</v>
      </c>
      <c r="B4" s="62"/>
      <c r="C4" s="3" t="s">
        <v>47</v>
      </c>
    </row>
    <row r="5" spans="1:3" x14ac:dyDescent="0.25">
      <c r="A5" s="3" t="s">
        <v>15</v>
      </c>
      <c r="B5" s="62"/>
      <c r="C5" s="3" t="s">
        <v>15</v>
      </c>
    </row>
    <row r="6" spans="1:3" x14ac:dyDescent="0.25">
      <c r="A6" s="4">
        <v>1</v>
      </c>
      <c r="B6" s="63"/>
      <c r="C6" s="4">
        <v>1</v>
      </c>
    </row>
    <row r="7" spans="1:3" x14ac:dyDescent="0.25">
      <c r="A7" s="4">
        <v>2</v>
      </c>
      <c r="B7" s="63"/>
      <c r="C7" s="4">
        <v>2</v>
      </c>
    </row>
    <row r="8" spans="1:3" x14ac:dyDescent="0.25">
      <c r="A8" s="4">
        <v>3</v>
      </c>
      <c r="B8" s="63"/>
      <c r="C8" s="4">
        <v>3</v>
      </c>
    </row>
    <row r="9" spans="1:3" x14ac:dyDescent="0.25">
      <c r="A9" s="4">
        <v>4</v>
      </c>
      <c r="B9" s="63"/>
      <c r="C9" s="4">
        <v>4</v>
      </c>
    </row>
    <row r="10" spans="1:3" x14ac:dyDescent="0.25">
      <c r="A10" s="4">
        <v>5</v>
      </c>
      <c r="B10" s="63"/>
      <c r="C10" s="4">
        <v>5</v>
      </c>
    </row>
    <row r="11" spans="1:3" x14ac:dyDescent="0.25">
      <c r="A11" s="4">
        <v>6</v>
      </c>
      <c r="B11" s="63"/>
      <c r="C11" s="4">
        <v>6</v>
      </c>
    </row>
    <row r="12" spans="1:3" x14ac:dyDescent="0.25">
      <c r="A12" s="4">
        <v>7</v>
      </c>
      <c r="B12" s="63"/>
      <c r="C12" s="4">
        <v>7</v>
      </c>
    </row>
    <row r="13" spans="1:3" x14ac:dyDescent="0.25">
      <c r="A13" s="4">
        <v>8</v>
      </c>
      <c r="B13" s="63"/>
      <c r="C13" s="4">
        <v>8</v>
      </c>
    </row>
    <row r="14" spans="1:3" x14ac:dyDescent="0.25">
      <c r="A14" s="4">
        <v>9</v>
      </c>
      <c r="B14" s="63"/>
      <c r="C14" s="4">
        <v>9</v>
      </c>
    </row>
    <row r="15" spans="1:3" x14ac:dyDescent="0.25">
      <c r="A15" s="4">
        <v>10</v>
      </c>
      <c r="B15" s="63"/>
      <c r="C15" s="4">
        <v>10</v>
      </c>
    </row>
  </sheetData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7"/>
  <sheetViews>
    <sheetView zoomScale="82" zoomScaleNormal="8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5" sqref="I25"/>
    </sheetView>
  </sheetViews>
  <sheetFormatPr baseColWidth="10" defaultRowHeight="15" x14ac:dyDescent="0.25"/>
  <cols>
    <col min="2" max="2" width="18.140625" style="18" bestFit="1" customWidth="1"/>
    <col min="3" max="42" width="2.28515625" customWidth="1"/>
    <col min="43" max="43" width="11.42578125" style="61"/>
  </cols>
  <sheetData>
    <row r="1" spans="1:53" x14ac:dyDescent="0.25">
      <c r="A1" s="82" t="s">
        <v>63</v>
      </c>
      <c r="B1" s="80" t="s">
        <v>47</v>
      </c>
      <c r="C1" s="80" t="s">
        <v>50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50"/>
      <c r="AR1" s="44"/>
      <c r="AS1" s="44"/>
      <c r="AT1" s="44"/>
      <c r="AU1" s="44"/>
      <c r="AV1" s="44"/>
      <c r="AW1" s="44"/>
      <c r="AX1" s="44"/>
      <c r="AY1" s="44"/>
      <c r="AZ1" s="44"/>
      <c r="BA1" s="44"/>
    </row>
    <row r="2" spans="1:53" x14ac:dyDescent="0.25">
      <c r="A2" s="82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60" t="s">
        <v>49</v>
      </c>
      <c r="AR2" s="44"/>
      <c r="AS2" s="44"/>
      <c r="AT2" s="44"/>
      <c r="AU2" s="44"/>
      <c r="AV2" s="44"/>
      <c r="AW2" s="44"/>
      <c r="AX2" s="44"/>
      <c r="AY2" s="44"/>
      <c r="AZ2" s="44"/>
      <c r="BA2" s="44"/>
    </row>
    <row r="3" spans="1:53" x14ac:dyDescent="0.25">
      <c r="A3" s="79" t="s">
        <v>0</v>
      </c>
      <c r="B3" s="57" t="s">
        <v>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1">
        <f>SUM(C3:AP3)</f>
        <v>0</v>
      </c>
      <c r="AR3" s="44"/>
      <c r="AS3" s="44"/>
      <c r="AT3" s="44"/>
      <c r="AU3" s="44"/>
      <c r="AV3" s="44"/>
      <c r="AW3" s="44"/>
      <c r="AX3" s="44"/>
      <c r="AY3" s="44"/>
      <c r="AZ3" s="44"/>
      <c r="BA3" s="44"/>
    </row>
    <row r="4" spans="1:53" x14ac:dyDescent="0.25">
      <c r="A4" s="79"/>
      <c r="B4" s="58" t="s">
        <v>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1">
        <f t="shared" ref="AQ4:AQ37" si="0">SUM(C4:AP4)</f>
        <v>0</v>
      </c>
      <c r="AR4" s="44"/>
      <c r="AS4" s="44"/>
      <c r="AT4" s="44"/>
      <c r="AU4" s="44"/>
      <c r="AV4" s="44"/>
      <c r="AW4" s="44"/>
      <c r="AX4" s="44"/>
      <c r="AY4" s="44"/>
      <c r="AZ4" s="44"/>
      <c r="BA4" s="44"/>
    </row>
    <row r="5" spans="1:53" x14ac:dyDescent="0.25">
      <c r="A5" s="79"/>
      <c r="B5" s="58" t="s">
        <v>4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1">
        <f t="shared" si="0"/>
        <v>0</v>
      </c>
      <c r="AR5" s="44"/>
      <c r="AS5" s="44"/>
      <c r="AT5" s="44"/>
      <c r="AU5" s="44"/>
      <c r="AV5" s="44"/>
      <c r="AW5" s="44"/>
      <c r="AX5" s="44"/>
      <c r="AY5" s="44"/>
      <c r="AZ5" s="44"/>
      <c r="BA5" s="44"/>
    </row>
    <row r="6" spans="1:53" x14ac:dyDescent="0.25">
      <c r="A6" s="79"/>
      <c r="B6" s="58" t="s">
        <v>5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1">
        <f t="shared" si="0"/>
        <v>0</v>
      </c>
      <c r="AR6" s="44"/>
      <c r="AS6" s="44"/>
      <c r="AT6" s="44"/>
      <c r="AU6" s="44"/>
      <c r="AV6" s="44"/>
      <c r="AW6" s="44"/>
      <c r="AX6" s="44"/>
      <c r="AY6" s="44"/>
      <c r="AZ6" s="44"/>
      <c r="BA6" s="44"/>
    </row>
    <row r="7" spans="1:53" x14ac:dyDescent="0.25">
      <c r="A7" s="79"/>
      <c r="B7" s="58" t="s">
        <v>6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1">
        <f t="shared" si="0"/>
        <v>0</v>
      </c>
      <c r="AR7" s="44"/>
      <c r="AS7" s="44"/>
      <c r="AT7" s="44"/>
      <c r="AU7" s="44"/>
      <c r="AV7" s="44"/>
      <c r="AW7" s="44"/>
      <c r="AX7" s="44"/>
      <c r="AY7" s="44"/>
      <c r="AZ7" s="44"/>
      <c r="BA7" s="44"/>
    </row>
    <row r="8" spans="1:53" x14ac:dyDescent="0.25">
      <c r="A8" s="79"/>
      <c r="B8" s="58" t="s">
        <v>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1">
        <f t="shared" si="0"/>
        <v>0</v>
      </c>
      <c r="AR8" s="44"/>
      <c r="AS8" s="44"/>
      <c r="AT8" s="44"/>
      <c r="AU8" s="44"/>
      <c r="AV8" s="44"/>
      <c r="AW8" s="44"/>
      <c r="AX8" s="44"/>
      <c r="AY8" s="44"/>
      <c r="AZ8" s="44"/>
      <c r="BA8" s="44"/>
    </row>
    <row r="9" spans="1:53" x14ac:dyDescent="0.25">
      <c r="A9" s="79"/>
      <c r="B9" s="58" t="s">
        <v>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1">
        <f t="shared" si="0"/>
        <v>0</v>
      </c>
      <c r="AR9" s="44"/>
      <c r="AS9" s="44"/>
      <c r="AT9" s="44"/>
      <c r="AU9" s="44"/>
      <c r="AV9" s="44"/>
      <c r="AW9" s="44"/>
      <c r="AX9" s="44"/>
      <c r="AY9" s="44"/>
      <c r="AZ9" s="44"/>
      <c r="BA9" s="44"/>
    </row>
    <row r="10" spans="1:53" x14ac:dyDescent="0.25">
      <c r="A10" s="79"/>
      <c r="B10" s="58" t="s">
        <v>14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1">
        <f t="shared" si="0"/>
        <v>0</v>
      </c>
      <c r="AR10" s="44"/>
      <c r="AS10" s="44"/>
      <c r="AT10" s="44"/>
      <c r="AU10" s="44"/>
      <c r="AV10" s="44"/>
      <c r="AW10" s="44"/>
      <c r="AX10" s="44"/>
      <c r="AY10" s="44"/>
      <c r="AZ10" s="44"/>
      <c r="BA10" s="44"/>
    </row>
    <row r="11" spans="1:53" x14ac:dyDescent="0.25">
      <c r="A11" s="79"/>
      <c r="B11" s="58" t="s">
        <v>9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1">
        <f t="shared" si="0"/>
        <v>0</v>
      </c>
      <c r="AR11" s="44"/>
      <c r="AS11" s="44"/>
      <c r="AT11" s="44"/>
      <c r="AU11" s="44"/>
      <c r="AV11" s="44"/>
      <c r="AW11" s="44"/>
      <c r="AX11" s="44"/>
      <c r="AY11" s="44"/>
      <c r="AZ11" s="44"/>
      <c r="BA11" s="44"/>
    </row>
    <row r="12" spans="1:53" x14ac:dyDescent="0.25">
      <c r="A12" s="79"/>
      <c r="B12" s="59" t="s"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1">
        <f t="shared" si="0"/>
        <v>0</v>
      </c>
      <c r="AR12" s="44"/>
      <c r="AS12" s="44"/>
      <c r="AT12" s="44"/>
      <c r="AU12" s="44"/>
      <c r="AV12" s="44"/>
      <c r="AW12" s="44"/>
      <c r="AX12" s="44"/>
      <c r="AY12" s="44"/>
      <c r="AZ12" s="44"/>
      <c r="BA12" s="44"/>
    </row>
    <row r="13" spans="1:53" x14ac:dyDescent="0.25">
      <c r="A13" s="79"/>
      <c r="B13" s="59" t="s"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1">
        <f t="shared" si="0"/>
        <v>0</v>
      </c>
      <c r="AR13" s="44"/>
      <c r="AS13" s="44"/>
      <c r="AT13" s="44"/>
      <c r="AU13" s="44"/>
      <c r="AV13" s="44"/>
      <c r="AW13" s="44"/>
      <c r="AX13" s="44"/>
      <c r="AY13" s="44"/>
      <c r="AZ13" s="44"/>
      <c r="BA13" s="44"/>
    </row>
    <row r="14" spans="1:53" x14ac:dyDescent="0.25">
      <c r="A14" s="79"/>
      <c r="B14" s="59" t="s"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1">
        <f t="shared" si="0"/>
        <v>0</v>
      </c>
      <c r="AR14" s="44"/>
      <c r="AS14" s="44"/>
      <c r="AT14" s="44"/>
      <c r="AU14" s="44"/>
      <c r="AV14" s="44"/>
      <c r="AW14" s="44"/>
      <c r="AX14" s="44"/>
      <c r="AY14" s="44"/>
      <c r="AZ14" s="44"/>
      <c r="BA14" s="44"/>
    </row>
    <row r="15" spans="1:53" x14ac:dyDescent="0.25">
      <c r="A15" s="79"/>
      <c r="B15" s="59" t="s">
        <v>34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1">
        <f t="shared" si="0"/>
        <v>0</v>
      </c>
      <c r="AR15" s="44"/>
      <c r="AS15" s="44"/>
      <c r="AT15" s="44"/>
      <c r="AU15" s="44"/>
      <c r="AV15" s="44"/>
      <c r="AW15" s="44"/>
      <c r="AX15" s="44"/>
      <c r="AY15" s="44"/>
      <c r="AZ15" s="44"/>
      <c r="BA15" s="44"/>
    </row>
    <row r="16" spans="1:53" x14ac:dyDescent="0.25">
      <c r="A16" s="79"/>
      <c r="B16" s="59" t="s">
        <v>42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1">
        <f t="shared" si="0"/>
        <v>0</v>
      </c>
      <c r="AR16" s="44"/>
      <c r="AS16" s="44"/>
      <c r="AT16" s="44"/>
      <c r="AU16" s="44"/>
      <c r="AV16" s="44"/>
      <c r="AW16" s="44"/>
      <c r="AX16" s="44"/>
      <c r="AY16" s="44"/>
      <c r="AZ16" s="44"/>
      <c r="BA16" s="44"/>
    </row>
    <row r="17" spans="1:53" x14ac:dyDescent="0.25">
      <c r="A17" s="81" t="s">
        <v>64</v>
      </c>
      <c r="B17" s="59" t="s"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1">
        <f t="shared" si="0"/>
        <v>0</v>
      </c>
      <c r="AR17" s="44"/>
      <c r="AS17" s="44"/>
      <c r="AT17" s="44"/>
      <c r="AU17" s="44"/>
      <c r="AV17" s="44"/>
      <c r="AW17" s="44"/>
      <c r="AX17" s="44"/>
      <c r="AY17" s="44"/>
      <c r="AZ17" s="44"/>
      <c r="BA17" s="44"/>
    </row>
    <row r="18" spans="1:53" x14ac:dyDescent="0.25">
      <c r="A18" s="81"/>
      <c r="B18" s="59" t="s">
        <v>17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1">
        <f t="shared" si="0"/>
        <v>0</v>
      </c>
      <c r="AR18" s="44"/>
      <c r="AS18" s="44"/>
      <c r="AT18" s="44"/>
      <c r="AU18" s="44"/>
      <c r="AV18" s="44"/>
      <c r="AW18" s="44"/>
      <c r="AX18" s="44"/>
      <c r="AY18" s="44"/>
      <c r="AZ18" s="44"/>
      <c r="BA18" s="44"/>
    </row>
    <row r="19" spans="1:53" x14ac:dyDescent="0.25">
      <c r="A19" s="81"/>
      <c r="B19" s="59" t="s">
        <v>61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1">
        <f t="shared" si="0"/>
        <v>0</v>
      </c>
      <c r="AR19" s="44"/>
      <c r="AS19" s="44"/>
      <c r="AT19" s="44"/>
      <c r="AU19" s="44"/>
      <c r="AV19" s="44"/>
      <c r="AW19" s="44"/>
      <c r="AX19" s="44"/>
      <c r="AY19" s="44"/>
      <c r="AZ19" s="44"/>
      <c r="BA19" s="44"/>
    </row>
    <row r="20" spans="1:53" x14ac:dyDescent="0.25">
      <c r="A20" s="81"/>
      <c r="B20" s="59" t="s">
        <v>18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1">
        <f t="shared" si="0"/>
        <v>0</v>
      </c>
      <c r="AR20" s="44"/>
      <c r="AS20" s="44"/>
      <c r="AT20" s="44"/>
      <c r="AU20" s="44"/>
      <c r="AV20" s="44"/>
      <c r="AW20" s="44"/>
      <c r="AX20" s="44"/>
      <c r="AY20" s="44"/>
      <c r="AZ20" s="44"/>
      <c r="BA20" s="44"/>
    </row>
    <row r="21" spans="1:53" x14ac:dyDescent="0.25">
      <c r="A21" s="81"/>
      <c r="B21" s="59" t="s">
        <v>19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1">
        <f t="shared" si="0"/>
        <v>0</v>
      </c>
      <c r="AR21" s="44"/>
      <c r="AS21" s="44"/>
      <c r="AT21" s="44"/>
      <c r="AU21" s="44"/>
      <c r="AV21" s="44"/>
      <c r="AW21" s="44"/>
      <c r="AX21" s="44"/>
      <c r="AY21" s="44"/>
      <c r="AZ21" s="44"/>
      <c r="BA21" s="44"/>
    </row>
    <row r="22" spans="1:53" x14ac:dyDescent="0.25">
      <c r="A22" s="81"/>
      <c r="B22" s="59" t="s">
        <v>20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1">
        <f t="shared" si="0"/>
        <v>0</v>
      </c>
      <c r="AR22" s="44"/>
      <c r="AS22" s="44"/>
      <c r="AT22" s="44"/>
      <c r="AU22" s="44"/>
      <c r="AV22" s="44"/>
      <c r="AW22" s="44"/>
      <c r="AX22" s="44"/>
      <c r="AY22" s="44"/>
      <c r="AZ22" s="44"/>
      <c r="BA22" s="44"/>
    </row>
    <row r="23" spans="1:53" x14ac:dyDescent="0.25">
      <c r="A23" s="81"/>
      <c r="B23" s="59" t="s">
        <v>21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1">
        <f t="shared" si="0"/>
        <v>0</v>
      </c>
      <c r="AR23" s="44"/>
      <c r="AS23" s="44"/>
      <c r="AT23" s="44"/>
      <c r="AU23" s="44"/>
      <c r="AV23" s="44"/>
      <c r="AW23" s="44"/>
      <c r="AX23" s="44"/>
      <c r="AY23" s="44"/>
      <c r="AZ23" s="44"/>
      <c r="BA23" s="44"/>
    </row>
    <row r="24" spans="1:53" x14ac:dyDescent="0.25">
      <c r="A24" s="79" t="s">
        <v>48</v>
      </c>
      <c r="B24" s="59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1">
        <f t="shared" si="0"/>
        <v>0</v>
      </c>
      <c r="AR24" s="44"/>
      <c r="AS24" s="44"/>
      <c r="AT24" s="44"/>
      <c r="AU24" s="44"/>
      <c r="AV24" s="44"/>
      <c r="AW24" s="44"/>
      <c r="AX24" s="44"/>
      <c r="AY24" s="44"/>
      <c r="AZ24" s="44"/>
      <c r="BA24" s="44"/>
    </row>
    <row r="25" spans="1:53" x14ac:dyDescent="0.25">
      <c r="A25" s="79"/>
      <c r="B25" s="59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1">
        <f t="shared" si="0"/>
        <v>0</v>
      </c>
      <c r="AR25" s="44"/>
      <c r="AS25" s="44"/>
      <c r="AT25" s="44"/>
      <c r="AU25" s="44"/>
      <c r="AV25" s="44"/>
      <c r="AW25" s="44"/>
      <c r="AX25" s="44"/>
      <c r="AY25" s="44"/>
      <c r="AZ25" s="44"/>
      <c r="BA25" s="44"/>
    </row>
    <row r="26" spans="1:53" x14ac:dyDescent="0.25">
      <c r="A26" s="79"/>
      <c r="B26" s="59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1">
        <f t="shared" si="0"/>
        <v>0</v>
      </c>
      <c r="AR26" s="44"/>
      <c r="AS26" s="44"/>
      <c r="AT26" s="44"/>
      <c r="AU26" s="44"/>
      <c r="AV26" s="44"/>
      <c r="AW26" s="44"/>
      <c r="AX26" s="44"/>
      <c r="AY26" s="44"/>
      <c r="AZ26" s="44"/>
      <c r="BA26" s="44"/>
    </row>
    <row r="27" spans="1:53" x14ac:dyDescent="0.25">
      <c r="A27" s="79"/>
      <c r="B27" s="59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1">
        <f t="shared" si="0"/>
        <v>0</v>
      </c>
      <c r="AR27" s="44"/>
      <c r="AS27" s="44"/>
      <c r="AT27" s="44"/>
      <c r="AU27" s="44"/>
      <c r="AV27" s="44"/>
      <c r="AW27" s="44"/>
      <c r="AX27" s="44"/>
      <c r="AY27" s="44"/>
      <c r="AZ27" s="44"/>
      <c r="BA27" s="44"/>
    </row>
    <row r="28" spans="1:53" x14ac:dyDescent="0.25">
      <c r="A28" s="79"/>
      <c r="B28" s="59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1">
        <f t="shared" si="0"/>
        <v>0</v>
      </c>
      <c r="AR28" s="44"/>
      <c r="AS28" s="44"/>
      <c r="AT28" s="44"/>
      <c r="AU28" s="44"/>
      <c r="AV28" s="44"/>
      <c r="AW28" s="44"/>
      <c r="AX28" s="44"/>
      <c r="AY28" s="44"/>
      <c r="AZ28" s="44"/>
      <c r="BA28" s="44"/>
    </row>
    <row r="29" spans="1:53" x14ac:dyDescent="0.25">
      <c r="A29" s="79"/>
      <c r="B29" s="5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1">
        <f t="shared" si="0"/>
        <v>0</v>
      </c>
      <c r="AR29" s="44"/>
      <c r="AS29" s="44"/>
      <c r="AT29" s="44"/>
      <c r="AU29" s="44"/>
      <c r="AV29" s="44"/>
      <c r="AW29" s="44"/>
      <c r="AX29" s="44"/>
      <c r="AY29" s="44"/>
      <c r="AZ29" s="44"/>
      <c r="BA29" s="44"/>
    </row>
    <row r="30" spans="1:53" x14ac:dyDescent="0.25">
      <c r="A30" s="79"/>
      <c r="B30" s="59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1">
        <f t="shared" si="0"/>
        <v>0</v>
      </c>
      <c r="AR30" s="44"/>
      <c r="AS30" s="44"/>
      <c r="AT30" s="44"/>
      <c r="AU30" s="44"/>
      <c r="AV30" s="44"/>
      <c r="AW30" s="44"/>
      <c r="AX30" s="44"/>
      <c r="AY30" s="44"/>
      <c r="AZ30" s="44"/>
      <c r="BA30" s="44"/>
    </row>
    <row r="31" spans="1:53" x14ac:dyDescent="0.25">
      <c r="A31" s="79"/>
      <c r="B31" s="59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1">
        <f t="shared" si="0"/>
        <v>0</v>
      </c>
      <c r="AR31" s="44"/>
      <c r="AS31" s="44"/>
      <c r="AT31" s="44"/>
      <c r="AU31" s="44"/>
      <c r="AV31" s="44"/>
      <c r="AW31" s="44"/>
      <c r="AX31" s="44"/>
      <c r="AY31" s="44"/>
      <c r="AZ31" s="44"/>
      <c r="BA31" s="44"/>
    </row>
    <row r="32" spans="1:53" x14ac:dyDescent="0.25">
      <c r="A32" s="79"/>
      <c r="B32" s="5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1">
        <f t="shared" si="0"/>
        <v>0</v>
      </c>
      <c r="AR32" s="44"/>
      <c r="AS32" s="44"/>
      <c r="AT32" s="44"/>
      <c r="AU32" s="44"/>
      <c r="AV32" s="44"/>
      <c r="AW32" s="44"/>
      <c r="AX32" s="44"/>
      <c r="AY32" s="44"/>
      <c r="AZ32" s="44"/>
      <c r="BA32" s="44"/>
    </row>
    <row r="33" spans="1:53" x14ac:dyDescent="0.25">
      <c r="A33" s="79"/>
      <c r="B33" s="5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1">
        <f t="shared" si="0"/>
        <v>0</v>
      </c>
      <c r="AR33" s="44"/>
      <c r="AS33" s="44"/>
      <c r="AT33" s="44"/>
      <c r="AU33" s="44"/>
      <c r="AV33" s="44"/>
      <c r="AW33" s="44"/>
      <c r="AX33" s="44"/>
      <c r="AY33" s="44"/>
      <c r="AZ33" s="44"/>
      <c r="BA33" s="44"/>
    </row>
    <row r="34" spans="1:53" x14ac:dyDescent="0.25">
      <c r="A34" s="79"/>
      <c r="B34" s="59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1">
        <f t="shared" si="0"/>
        <v>0</v>
      </c>
      <c r="AR34" s="44"/>
      <c r="AS34" s="44"/>
      <c r="AT34" s="44"/>
      <c r="AU34" s="44"/>
      <c r="AV34" s="44"/>
      <c r="AW34" s="44"/>
      <c r="AX34" s="44"/>
      <c r="AY34" s="44"/>
      <c r="AZ34" s="44"/>
      <c r="BA34" s="44"/>
    </row>
    <row r="35" spans="1:53" x14ac:dyDescent="0.25">
      <c r="A35" s="79"/>
      <c r="B35" s="59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1">
        <f t="shared" si="0"/>
        <v>0</v>
      </c>
      <c r="AR35" s="44"/>
      <c r="AS35" s="44"/>
      <c r="AT35" s="44"/>
      <c r="AU35" s="44"/>
      <c r="AV35" s="44"/>
      <c r="AW35" s="44"/>
      <c r="AX35" s="44"/>
      <c r="AY35" s="44"/>
      <c r="AZ35" s="44"/>
      <c r="BA35" s="44"/>
    </row>
    <row r="36" spans="1:53" x14ac:dyDescent="0.25">
      <c r="A36" s="79"/>
      <c r="B36" s="59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1">
        <f t="shared" si="0"/>
        <v>0</v>
      </c>
      <c r="AR36" s="44"/>
      <c r="AS36" s="44"/>
      <c r="AT36" s="44"/>
      <c r="AU36" s="44"/>
      <c r="AV36" s="44"/>
      <c r="AW36" s="44"/>
      <c r="AX36" s="44"/>
      <c r="AY36" s="44"/>
      <c r="AZ36" s="44"/>
      <c r="BA36" s="44"/>
    </row>
    <row r="37" spans="1:53" x14ac:dyDescent="0.25">
      <c r="A37" s="79"/>
      <c r="B37" s="5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1">
        <f t="shared" si="0"/>
        <v>0</v>
      </c>
      <c r="AR37" s="44"/>
      <c r="AS37" s="44"/>
      <c r="AT37" s="44"/>
      <c r="AU37" s="44"/>
      <c r="AV37" s="44"/>
      <c r="AW37" s="44"/>
      <c r="AX37" s="44"/>
      <c r="AY37" s="44"/>
      <c r="AZ37" s="44"/>
      <c r="BA37" s="44"/>
    </row>
    <row r="38" spans="1:53" x14ac:dyDescent="0.25">
      <c r="A38" s="44"/>
      <c r="B38" s="55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51"/>
      <c r="AR38" s="44"/>
      <c r="AS38" s="44"/>
      <c r="AT38" s="44"/>
      <c r="AU38" s="44"/>
      <c r="AV38" s="44"/>
      <c r="AW38" s="44"/>
      <c r="AX38" s="44"/>
      <c r="AY38" s="44"/>
      <c r="AZ38" s="44"/>
      <c r="BA38" s="44"/>
    </row>
    <row r="39" spans="1:53" x14ac:dyDescent="0.25">
      <c r="A39" s="44"/>
      <c r="B39" s="55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50"/>
      <c r="AR39" s="44"/>
      <c r="AS39" s="44"/>
      <c r="AT39" s="44"/>
      <c r="AU39" s="44"/>
      <c r="AV39" s="44"/>
      <c r="AW39" s="44"/>
      <c r="AX39" s="44"/>
      <c r="AY39" s="44"/>
      <c r="AZ39" s="44"/>
      <c r="BA39" s="44"/>
    </row>
    <row r="40" spans="1:53" x14ac:dyDescent="0.25">
      <c r="A40" s="44"/>
      <c r="B40" s="5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50"/>
      <c r="AR40" s="44"/>
      <c r="AS40" s="44"/>
      <c r="AT40" s="44"/>
      <c r="AU40" s="44"/>
      <c r="AV40" s="44"/>
      <c r="AW40" s="44"/>
      <c r="AX40" s="44"/>
      <c r="AY40" s="44"/>
      <c r="AZ40" s="44"/>
      <c r="BA40" s="44"/>
    </row>
    <row r="41" spans="1:53" x14ac:dyDescent="0.25">
      <c r="A41" s="44"/>
      <c r="B41" s="5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50"/>
      <c r="AR41" s="44"/>
      <c r="AS41" s="44"/>
      <c r="AT41" s="44"/>
      <c r="AU41" s="44"/>
      <c r="AV41" s="44"/>
      <c r="AW41" s="44"/>
      <c r="AX41" s="44"/>
      <c r="AY41" s="44"/>
      <c r="AZ41" s="44"/>
      <c r="BA41" s="44"/>
    </row>
    <row r="42" spans="1:53" x14ac:dyDescent="0.25">
      <c r="A42" s="44"/>
      <c r="B42" s="5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50"/>
      <c r="AR42" s="44"/>
      <c r="AS42" s="44"/>
      <c r="AT42" s="44"/>
      <c r="AU42" s="44"/>
      <c r="AV42" s="44"/>
      <c r="AW42" s="44"/>
      <c r="AX42" s="44"/>
      <c r="AY42" s="44"/>
      <c r="AZ42" s="44"/>
      <c r="BA42" s="44"/>
    </row>
    <row r="43" spans="1:53" x14ac:dyDescent="0.25">
      <c r="A43" s="44"/>
      <c r="B43" s="55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50"/>
      <c r="AR43" s="44"/>
      <c r="AS43" s="44"/>
      <c r="AT43" s="44"/>
      <c r="AU43" s="44"/>
      <c r="AV43" s="44"/>
      <c r="AW43" s="44"/>
      <c r="AX43" s="44"/>
      <c r="AY43" s="44"/>
      <c r="AZ43" s="44"/>
      <c r="BA43" s="44"/>
    </row>
    <row r="44" spans="1:53" x14ac:dyDescent="0.25">
      <c r="A44" s="44"/>
      <c r="B44" s="55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50"/>
      <c r="AR44" s="44"/>
      <c r="AS44" s="44"/>
      <c r="AT44" s="44"/>
      <c r="AU44" s="44"/>
      <c r="AV44" s="44"/>
      <c r="AW44" s="44"/>
      <c r="AX44" s="44"/>
      <c r="AY44" s="44"/>
      <c r="AZ44" s="44"/>
      <c r="BA44" s="44"/>
    </row>
    <row r="45" spans="1:53" x14ac:dyDescent="0.25">
      <c r="A45" s="44"/>
      <c r="B45" s="55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50"/>
      <c r="AR45" s="44"/>
      <c r="AS45" s="44"/>
      <c r="AT45" s="44"/>
      <c r="AU45" s="44"/>
      <c r="AV45" s="44"/>
      <c r="AW45" s="44"/>
      <c r="AX45" s="44"/>
      <c r="AY45" s="44"/>
      <c r="AZ45" s="44"/>
      <c r="BA45" s="44"/>
    </row>
    <row r="46" spans="1:53" x14ac:dyDescent="0.25">
      <c r="A46" s="44"/>
      <c r="B46" s="55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50"/>
      <c r="AR46" s="44"/>
      <c r="AS46" s="44"/>
      <c r="AT46" s="44"/>
      <c r="AU46" s="44"/>
      <c r="AV46" s="44"/>
      <c r="AW46" s="44"/>
      <c r="AX46" s="44"/>
      <c r="AY46" s="44"/>
      <c r="AZ46" s="44"/>
      <c r="BA46" s="44"/>
    </row>
    <row r="47" spans="1:53" x14ac:dyDescent="0.25">
      <c r="A47" s="44"/>
      <c r="B47" s="55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50"/>
      <c r="AR47" s="44"/>
      <c r="AS47" s="44"/>
      <c r="AT47" s="44"/>
      <c r="AU47" s="44"/>
      <c r="AV47" s="44"/>
      <c r="AW47" s="44"/>
      <c r="AX47" s="44"/>
      <c r="AY47" s="44"/>
      <c r="AZ47" s="44"/>
      <c r="BA47" s="44"/>
    </row>
    <row r="48" spans="1:53" x14ac:dyDescent="0.25">
      <c r="A48" s="44"/>
      <c r="B48" s="55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50"/>
      <c r="AR48" s="44"/>
      <c r="AS48" s="44"/>
      <c r="AT48" s="44"/>
      <c r="AU48" s="44"/>
      <c r="AV48" s="44"/>
      <c r="AW48" s="44"/>
      <c r="AX48" s="44"/>
      <c r="AY48" s="44"/>
      <c r="AZ48" s="44"/>
      <c r="BA48" s="44"/>
    </row>
    <row r="49" spans="1:53" x14ac:dyDescent="0.25">
      <c r="A49" s="44"/>
      <c r="B49" s="55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50"/>
      <c r="AR49" s="44"/>
      <c r="AS49" s="44"/>
      <c r="AT49" s="44"/>
      <c r="AU49" s="44"/>
      <c r="AV49" s="44"/>
      <c r="AW49" s="44"/>
      <c r="AX49" s="44"/>
      <c r="AY49" s="44"/>
      <c r="AZ49" s="44"/>
      <c r="BA49" s="44"/>
    </row>
    <row r="50" spans="1:53" x14ac:dyDescent="0.25">
      <c r="A50" s="44"/>
      <c r="B50" s="55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50"/>
      <c r="AR50" s="44"/>
      <c r="AS50" s="44"/>
      <c r="AT50" s="44"/>
      <c r="AU50" s="44"/>
      <c r="AV50" s="44"/>
      <c r="AW50" s="44"/>
      <c r="AX50" s="44"/>
      <c r="AY50" s="44"/>
      <c r="AZ50" s="44"/>
      <c r="BA50" s="44"/>
    </row>
    <row r="51" spans="1:53" x14ac:dyDescent="0.25">
      <c r="A51" s="44"/>
      <c r="B51" s="55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50"/>
      <c r="AR51" s="44"/>
      <c r="AS51" s="44"/>
      <c r="AT51" s="44"/>
      <c r="AU51" s="44"/>
      <c r="AV51" s="44"/>
      <c r="AW51" s="44"/>
      <c r="AX51" s="44"/>
      <c r="AY51" s="44"/>
      <c r="AZ51" s="44"/>
      <c r="BA51" s="44"/>
    </row>
    <row r="52" spans="1:53" x14ac:dyDescent="0.25">
      <c r="A52" s="44"/>
      <c r="B52" s="55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50"/>
      <c r="AR52" s="44"/>
      <c r="AS52" s="44"/>
      <c r="AT52" s="44"/>
      <c r="AU52" s="44"/>
      <c r="AV52" s="44"/>
      <c r="AW52" s="44"/>
      <c r="AX52" s="44"/>
      <c r="AY52" s="44"/>
      <c r="AZ52" s="44"/>
      <c r="BA52" s="44"/>
    </row>
    <row r="53" spans="1:53" x14ac:dyDescent="0.25">
      <c r="A53" s="44"/>
      <c r="B53" s="55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50"/>
      <c r="AR53" s="44"/>
      <c r="AS53" s="44"/>
      <c r="AT53" s="44"/>
      <c r="AU53" s="44"/>
      <c r="AV53" s="44"/>
      <c r="AW53" s="44"/>
      <c r="AX53" s="44"/>
      <c r="AY53" s="44"/>
      <c r="AZ53" s="44"/>
      <c r="BA53" s="44"/>
    </row>
    <row r="54" spans="1:53" x14ac:dyDescent="0.25">
      <c r="A54" s="44"/>
      <c r="B54" s="55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50"/>
      <c r="AR54" s="44"/>
      <c r="AS54" s="44"/>
      <c r="AT54" s="44"/>
      <c r="AU54" s="44"/>
      <c r="AV54" s="44"/>
      <c r="AW54" s="44"/>
      <c r="AX54" s="44"/>
      <c r="AY54" s="44"/>
      <c r="AZ54" s="44"/>
      <c r="BA54" s="44"/>
    </row>
    <row r="55" spans="1:53" x14ac:dyDescent="0.25">
      <c r="A55" s="44"/>
      <c r="B55" s="55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50"/>
      <c r="AR55" s="44"/>
      <c r="AS55" s="44"/>
      <c r="AT55" s="44"/>
      <c r="AU55" s="44"/>
      <c r="AV55" s="44"/>
      <c r="AW55" s="44"/>
      <c r="AX55" s="44"/>
      <c r="AY55" s="44"/>
      <c r="AZ55" s="44"/>
      <c r="BA55" s="44"/>
    </row>
    <row r="56" spans="1:53" x14ac:dyDescent="0.25">
      <c r="A56" s="44"/>
      <c r="B56" s="55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50"/>
      <c r="AR56" s="44"/>
      <c r="AS56" s="44"/>
      <c r="AT56" s="44"/>
      <c r="AU56" s="44"/>
      <c r="AV56" s="44"/>
      <c r="AW56" s="44"/>
      <c r="AX56" s="44"/>
      <c r="AY56" s="44"/>
      <c r="AZ56" s="44"/>
      <c r="BA56" s="44"/>
    </row>
    <row r="57" spans="1:53" x14ac:dyDescent="0.25">
      <c r="A57" s="44"/>
      <c r="B57" s="55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50"/>
      <c r="AR57" s="44"/>
      <c r="AS57" s="44"/>
      <c r="AT57" s="44"/>
      <c r="AU57" s="44"/>
      <c r="AV57" s="44"/>
      <c r="AW57" s="44"/>
      <c r="AX57" s="44"/>
      <c r="AY57" s="44"/>
      <c r="AZ57" s="44"/>
      <c r="BA57" s="44"/>
    </row>
  </sheetData>
  <mergeCells count="6">
    <mergeCell ref="A24:A37"/>
    <mergeCell ref="B1:B2"/>
    <mergeCell ref="C1:AP2"/>
    <mergeCell ref="A3:A16"/>
    <mergeCell ref="A17:A23"/>
    <mergeCell ref="A1:A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"/>
  <sheetViews>
    <sheetView workbookViewId="0">
      <selection activeCell="K5" sqref="K5:L5"/>
    </sheetView>
  </sheetViews>
  <sheetFormatPr baseColWidth="10" defaultRowHeight="15" x14ac:dyDescent="0.25"/>
  <cols>
    <col min="1" max="1" width="18.140625" style="18" bestFit="1" customWidth="1"/>
    <col min="2" max="41" width="2.28515625" customWidth="1"/>
  </cols>
  <sheetData>
    <row r="1" spans="1:42" x14ac:dyDescent="0.25">
      <c r="AP1" s="39"/>
    </row>
    <row r="2" spans="1:42" x14ac:dyDescent="0.25">
      <c r="AP2" s="39"/>
    </row>
    <row r="3" spans="1:42" x14ac:dyDescent="0.25">
      <c r="A3" s="83" t="s">
        <v>47</v>
      </c>
      <c r="B3" s="83" t="s">
        <v>50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39"/>
    </row>
    <row r="4" spans="1:42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40" t="s">
        <v>49</v>
      </c>
    </row>
    <row r="5" spans="1:42" ht="25.9" customHeight="1" x14ac:dyDescent="0.25">
      <c r="A5" s="38" t="s">
        <v>25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41">
        <f>SUM(B5:AO5)</f>
        <v>0</v>
      </c>
    </row>
    <row r="6" spans="1:42" ht="25.9" customHeight="1" x14ac:dyDescent="0.25">
      <c r="A6" s="38" t="s">
        <v>24</v>
      </c>
      <c r="B6" s="37">
        <v>1</v>
      </c>
      <c r="C6" s="37">
        <v>1</v>
      </c>
      <c r="D6" s="37">
        <v>1</v>
      </c>
      <c r="E6" s="37">
        <v>1</v>
      </c>
      <c r="F6" s="37">
        <v>1</v>
      </c>
      <c r="G6" s="37">
        <v>1</v>
      </c>
      <c r="H6" s="37">
        <v>1</v>
      </c>
      <c r="I6" s="37">
        <v>1</v>
      </c>
      <c r="J6" s="37">
        <v>1</v>
      </c>
      <c r="K6" s="37">
        <v>1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41">
        <f t="shared" ref="AP6:AP13" si="0">SUM(B6:AO6)</f>
        <v>10</v>
      </c>
    </row>
    <row r="7" spans="1:42" ht="25.9" customHeight="1" x14ac:dyDescent="0.25">
      <c r="A7" s="38" t="s">
        <v>23</v>
      </c>
      <c r="B7" s="37">
        <v>1</v>
      </c>
      <c r="C7" s="37">
        <v>1</v>
      </c>
      <c r="D7" s="37">
        <v>1</v>
      </c>
      <c r="E7" s="37">
        <v>1</v>
      </c>
      <c r="F7" s="37">
        <v>1</v>
      </c>
      <c r="G7" s="37">
        <v>1</v>
      </c>
      <c r="H7" s="37">
        <v>1</v>
      </c>
      <c r="I7" s="37">
        <v>1</v>
      </c>
      <c r="J7" s="37">
        <v>1</v>
      </c>
      <c r="K7" s="37">
        <v>1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41">
        <f t="shared" si="0"/>
        <v>10</v>
      </c>
    </row>
    <row r="8" spans="1:42" ht="25.9" customHeight="1" x14ac:dyDescent="0.25">
      <c r="A8" s="38" t="s">
        <v>22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41">
        <f t="shared" si="0"/>
        <v>0</v>
      </c>
    </row>
    <row r="9" spans="1:42" ht="25.9" customHeight="1" x14ac:dyDescent="0.25">
      <c r="A9" s="38" t="s">
        <v>26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41">
        <f t="shared" si="0"/>
        <v>0</v>
      </c>
    </row>
    <row r="10" spans="1:42" ht="25.9" customHeight="1" x14ac:dyDescent="0.25">
      <c r="A10" s="38" t="s">
        <v>27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41">
        <f t="shared" si="0"/>
        <v>0</v>
      </c>
    </row>
    <row r="11" spans="1:42" ht="25.9" customHeight="1" x14ac:dyDescent="0.25">
      <c r="A11" s="38" t="s">
        <v>60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41">
        <f t="shared" si="0"/>
        <v>0</v>
      </c>
    </row>
    <row r="12" spans="1:42" ht="25.9" customHeight="1" x14ac:dyDescent="0.25">
      <c r="A12" s="38" t="s">
        <v>45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41">
        <f t="shared" si="0"/>
        <v>0</v>
      </c>
    </row>
    <row r="13" spans="1:42" ht="25.9" customHeight="1" x14ac:dyDescent="0.25">
      <c r="A13" s="38" t="s">
        <v>46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41">
        <f t="shared" si="0"/>
        <v>0</v>
      </c>
    </row>
    <row r="14" spans="1:42" x14ac:dyDescent="0.25">
      <c r="AP14" s="39"/>
    </row>
  </sheetData>
  <mergeCells count="2">
    <mergeCell ref="A3:A4"/>
    <mergeCell ref="B3:AO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zoomScale="90" zoomScaleNormal="90" workbookViewId="0">
      <selection activeCell="K19" sqref="K19"/>
    </sheetView>
  </sheetViews>
  <sheetFormatPr baseColWidth="10" defaultRowHeight="15" x14ac:dyDescent="0.25"/>
  <cols>
    <col min="1" max="1" width="4.28515625" style="10" customWidth="1"/>
    <col min="2" max="2" width="16.42578125" bestFit="1" customWidth="1"/>
    <col min="3" max="4" width="5.42578125" hidden="1" customWidth="1"/>
    <col min="5" max="5" width="5" hidden="1" customWidth="1"/>
    <col min="6" max="14" width="9" style="5" customWidth="1"/>
    <col min="15" max="16" width="11.28515625" style="5" customWidth="1"/>
    <col min="18" max="18" width="11.5703125" customWidth="1"/>
    <col min="19" max="22" width="11.5703125" hidden="1" customWidth="1"/>
    <col min="23" max="24" width="11.42578125" customWidth="1"/>
  </cols>
  <sheetData>
    <row r="1" spans="1:21" x14ac:dyDescent="0.25">
      <c r="A1" s="94" t="s">
        <v>66</v>
      </c>
      <c r="B1" s="95"/>
      <c r="F1" s="87" t="s">
        <v>0</v>
      </c>
      <c r="G1" s="88"/>
      <c r="H1" s="89"/>
      <c r="I1" s="84" t="s">
        <v>40</v>
      </c>
      <c r="J1" s="85"/>
      <c r="K1" s="86"/>
      <c r="L1" s="84" t="s">
        <v>48</v>
      </c>
      <c r="M1" s="85"/>
      <c r="N1" s="86"/>
    </row>
    <row r="2" spans="1:21" s="77" customFormat="1" ht="31.5" customHeight="1" x14ac:dyDescent="0.2">
      <c r="A2" s="96"/>
      <c r="B2" s="97"/>
      <c r="C2" s="72"/>
      <c r="D2" s="73"/>
      <c r="E2" s="73"/>
      <c r="F2" s="74" t="str">
        <f>Nominaciones!A5</f>
        <v>Merita Isaguirre</v>
      </c>
      <c r="G2" s="74" t="str">
        <f>Nominaciones!A6</f>
        <v>Susana Luques</v>
      </c>
      <c r="H2" s="74" t="str">
        <f>Nominaciones!A7</f>
        <v>Zaida Marenco</v>
      </c>
      <c r="I2" s="74" t="str">
        <f>Nominaciones!A8</f>
        <v>Zaida Nuñez</v>
      </c>
      <c r="J2" s="74" t="str">
        <f>Nominaciones!A9</f>
        <v>Esmeralda Mendoza</v>
      </c>
      <c r="K2" s="74" t="str">
        <f>Nominaciones!A10</f>
        <v>Cristina Rodríguez</v>
      </c>
      <c r="L2" s="75" t="str">
        <f>Nominaciones!A11</f>
        <v>#1</v>
      </c>
      <c r="M2" s="75" t="str">
        <f>Nominaciones!A12</f>
        <v>#2</v>
      </c>
      <c r="N2" s="75" t="str">
        <f>Nominaciones!A13</f>
        <v>#3</v>
      </c>
      <c r="O2" s="76"/>
      <c r="P2" s="76"/>
    </row>
    <row r="3" spans="1:21" s="6" customFormat="1" hidden="1" x14ac:dyDescent="0.25">
      <c r="A3" s="93" t="s">
        <v>28</v>
      </c>
      <c r="B3" s="69" t="s">
        <v>31</v>
      </c>
      <c r="C3" s="69"/>
      <c r="D3" s="69"/>
      <c r="E3" s="69"/>
      <c r="F3" s="69">
        <v>1</v>
      </c>
      <c r="G3" s="69">
        <v>1</v>
      </c>
      <c r="H3" s="69">
        <v>1</v>
      </c>
      <c r="I3" s="69"/>
      <c r="J3" s="69"/>
      <c r="K3" s="69"/>
      <c r="L3" s="69"/>
      <c r="M3" s="69"/>
      <c r="N3" s="69"/>
      <c r="O3" s="13"/>
      <c r="P3" s="13"/>
    </row>
    <row r="4" spans="1:21" s="6" customFormat="1" hidden="1" x14ac:dyDescent="0.25">
      <c r="A4" s="93"/>
      <c r="B4" s="69" t="s">
        <v>29</v>
      </c>
      <c r="C4" s="69"/>
      <c r="D4" s="69"/>
      <c r="E4" s="69"/>
      <c r="F4" s="69"/>
      <c r="G4" s="69"/>
      <c r="H4" s="69"/>
      <c r="I4" s="69">
        <v>1</v>
      </c>
      <c r="J4" s="69">
        <v>2</v>
      </c>
      <c r="K4" s="69">
        <v>1</v>
      </c>
      <c r="L4" s="69"/>
      <c r="M4" s="69"/>
      <c r="N4" s="69"/>
      <c r="O4" s="13"/>
      <c r="P4" s="13"/>
    </row>
    <row r="5" spans="1:21" s="6" customFormat="1" hidden="1" x14ac:dyDescent="0.25">
      <c r="A5" s="93"/>
      <c r="B5" s="69" t="s">
        <v>30</v>
      </c>
      <c r="C5" s="69"/>
      <c r="D5" s="69"/>
      <c r="E5" s="69"/>
      <c r="F5" s="69">
        <f>Nominaciones!$AP$5</f>
        <v>0</v>
      </c>
      <c r="G5" s="69">
        <f>Nominaciones!$AP$6</f>
        <v>10</v>
      </c>
      <c r="H5" s="69">
        <f>Nominaciones!$AP$7</f>
        <v>10</v>
      </c>
      <c r="I5" s="69">
        <f>Nominaciones!$AP$8</f>
        <v>0</v>
      </c>
      <c r="J5" s="69">
        <f>Nominaciones!$AP$9</f>
        <v>0</v>
      </c>
      <c r="K5" s="69">
        <f>Nominaciones!$AP$10</f>
        <v>0</v>
      </c>
      <c r="L5" s="69">
        <f>Nominaciones!$AP$11</f>
        <v>0</v>
      </c>
      <c r="M5" s="69">
        <f>Nominaciones!$AP$12</f>
        <v>0</v>
      </c>
      <c r="N5" s="69">
        <f>Nominaciones!$AP$13</f>
        <v>0</v>
      </c>
      <c r="O5" s="13"/>
      <c r="P5" s="13"/>
    </row>
    <row r="6" spans="1:21" s="6" customFormat="1" hidden="1" x14ac:dyDescent="0.25">
      <c r="A6" s="93"/>
      <c r="B6" s="69" t="s">
        <v>33</v>
      </c>
      <c r="C6" s="69"/>
      <c r="D6" s="69" t="s">
        <v>44</v>
      </c>
      <c r="E6" s="69"/>
      <c r="F6" s="69">
        <f>SUM(F3:F5)</f>
        <v>1</v>
      </c>
      <c r="G6" s="69">
        <f t="shared" ref="G6:K6" si="0">SUM(G3:G5)</f>
        <v>11</v>
      </c>
      <c r="H6" s="69">
        <f t="shared" si="0"/>
        <v>11</v>
      </c>
      <c r="I6" s="69">
        <f t="shared" si="0"/>
        <v>1</v>
      </c>
      <c r="J6" s="69">
        <f t="shared" si="0"/>
        <v>2</v>
      </c>
      <c r="K6" s="69">
        <f t="shared" si="0"/>
        <v>1</v>
      </c>
      <c r="L6" s="69"/>
      <c r="M6" s="69"/>
      <c r="N6" s="69"/>
      <c r="O6" s="13"/>
      <c r="P6" s="13"/>
    </row>
    <row r="7" spans="1:21" ht="15" customHeight="1" x14ac:dyDescent="0.25">
      <c r="A7" s="90" t="s">
        <v>32</v>
      </c>
      <c r="B7" s="66" t="s">
        <v>0</v>
      </c>
      <c r="C7" s="66" t="s">
        <v>43</v>
      </c>
      <c r="D7" s="66">
        <f>SUM(D8:D44)</f>
        <v>190</v>
      </c>
      <c r="E7" s="66">
        <f>SUM(C8:C44)</f>
        <v>97</v>
      </c>
      <c r="F7" s="67"/>
      <c r="G7" s="67"/>
      <c r="H7" s="67"/>
      <c r="I7" s="67"/>
      <c r="J7" s="67"/>
      <c r="K7" s="67"/>
      <c r="L7" s="67"/>
      <c r="M7" s="67"/>
      <c r="N7" s="67"/>
      <c r="O7" s="14"/>
      <c r="P7" s="14"/>
      <c r="S7" s="6" t="s">
        <v>35</v>
      </c>
      <c r="T7">
        <v>5</v>
      </c>
      <c r="U7">
        <v>1</v>
      </c>
    </row>
    <row r="8" spans="1:21" x14ac:dyDescent="0.25">
      <c r="A8" s="91"/>
      <c r="B8" s="70" t="s">
        <v>2</v>
      </c>
      <c r="C8" s="70">
        <v>5</v>
      </c>
      <c r="D8" s="70">
        <f>IF(C8=0,0,E8*10)</f>
        <v>10</v>
      </c>
      <c r="E8" s="70">
        <f t="shared" ref="E8:E44" si="1">IF(C8=0,0,VLOOKUP(C8,T$7:U$11,2,0))</f>
        <v>1</v>
      </c>
      <c r="F8" s="67"/>
      <c r="G8" s="67"/>
      <c r="H8" s="67"/>
      <c r="I8" s="67"/>
      <c r="J8" s="67"/>
      <c r="K8" s="67"/>
      <c r="L8" s="67"/>
      <c r="M8" s="67"/>
      <c r="N8" s="67"/>
      <c r="O8" s="14"/>
      <c r="P8" s="14"/>
      <c r="S8" t="s">
        <v>36</v>
      </c>
      <c r="T8">
        <v>4</v>
      </c>
      <c r="U8">
        <v>0.75</v>
      </c>
    </row>
    <row r="9" spans="1:21" x14ac:dyDescent="0.25">
      <c r="A9" s="91"/>
      <c r="B9" s="70" t="s">
        <v>3</v>
      </c>
      <c r="C9" s="70">
        <v>5</v>
      </c>
      <c r="D9" s="70">
        <f t="shared" ref="D9:D21" si="2">IF(C9=0,0,E9*10)</f>
        <v>10</v>
      </c>
      <c r="E9" s="70">
        <f t="shared" si="1"/>
        <v>1</v>
      </c>
      <c r="F9" s="67"/>
      <c r="G9" s="67"/>
      <c r="H9" s="67"/>
      <c r="I9" s="67"/>
      <c r="J9" s="67"/>
      <c r="K9" s="67"/>
      <c r="L9" s="67"/>
      <c r="M9" s="67"/>
      <c r="N9" s="67"/>
      <c r="O9" s="15"/>
      <c r="P9" s="15"/>
      <c r="R9" s="6"/>
      <c r="S9" t="s">
        <v>37</v>
      </c>
      <c r="T9">
        <v>3</v>
      </c>
      <c r="U9">
        <v>0.5</v>
      </c>
    </row>
    <row r="10" spans="1:21" x14ac:dyDescent="0.25">
      <c r="A10" s="91"/>
      <c r="B10" s="70" t="s">
        <v>4</v>
      </c>
      <c r="C10" s="70">
        <v>3</v>
      </c>
      <c r="D10" s="70">
        <f t="shared" si="2"/>
        <v>5</v>
      </c>
      <c r="E10" s="70">
        <f t="shared" si="1"/>
        <v>0.5</v>
      </c>
      <c r="F10" s="67"/>
      <c r="G10" s="67"/>
      <c r="H10" s="67"/>
      <c r="I10" s="67"/>
      <c r="J10" s="67"/>
      <c r="K10" s="67"/>
      <c r="L10" s="67"/>
      <c r="M10" s="67"/>
      <c r="N10" s="67"/>
      <c r="O10" s="15"/>
      <c r="P10" s="15"/>
      <c r="R10" s="6"/>
      <c r="S10" s="6" t="s">
        <v>38</v>
      </c>
      <c r="T10">
        <v>2</v>
      </c>
      <c r="U10">
        <v>0.25</v>
      </c>
    </row>
    <row r="11" spans="1:21" x14ac:dyDescent="0.25">
      <c r="A11" s="91"/>
      <c r="B11" s="70" t="s">
        <v>5</v>
      </c>
      <c r="C11" s="70">
        <v>5</v>
      </c>
      <c r="D11" s="70">
        <f t="shared" si="2"/>
        <v>10</v>
      </c>
      <c r="E11" s="70">
        <f t="shared" si="1"/>
        <v>1</v>
      </c>
      <c r="F11" s="67"/>
      <c r="G11" s="67"/>
      <c r="H11" s="67"/>
      <c r="I11" s="67"/>
      <c r="J11" s="67"/>
      <c r="K11" s="67"/>
      <c r="L11" s="67"/>
      <c r="M11" s="67"/>
      <c r="N11" s="67"/>
      <c r="O11" s="15"/>
      <c r="P11" s="15"/>
      <c r="S11" s="6" t="s">
        <v>39</v>
      </c>
      <c r="T11">
        <v>1</v>
      </c>
      <c r="U11">
        <v>0</v>
      </c>
    </row>
    <row r="12" spans="1:21" x14ac:dyDescent="0.25">
      <c r="A12" s="91"/>
      <c r="B12" s="70" t="s">
        <v>6</v>
      </c>
      <c r="C12" s="70">
        <v>5</v>
      </c>
      <c r="D12" s="70">
        <f t="shared" si="2"/>
        <v>10</v>
      </c>
      <c r="E12" s="70">
        <f t="shared" si="1"/>
        <v>1</v>
      </c>
      <c r="F12" s="67"/>
      <c r="G12" s="67"/>
      <c r="H12" s="67"/>
      <c r="I12" s="67"/>
      <c r="J12" s="67"/>
      <c r="K12" s="67"/>
      <c r="L12" s="67"/>
      <c r="M12" s="67"/>
      <c r="N12" s="67"/>
      <c r="O12" s="15"/>
      <c r="P12" s="15"/>
    </row>
    <row r="13" spans="1:21" x14ac:dyDescent="0.25">
      <c r="A13" s="91"/>
      <c r="B13" s="70" t="s">
        <v>7</v>
      </c>
      <c r="C13" s="70">
        <v>5</v>
      </c>
      <c r="D13" s="70">
        <f t="shared" si="2"/>
        <v>10</v>
      </c>
      <c r="E13" s="70">
        <f t="shared" si="1"/>
        <v>1</v>
      </c>
      <c r="F13" s="67"/>
      <c r="G13" s="67"/>
      <c r="H13" s="67"/>
      <c r="I13" s="67"/>
      <c r="J13" s="67"/>
      <c r="K13" s="67"/>
      <c r="L13" s="67"/>
      <c r="M13" s="67"/>
      <c r="N13" s="67"/>
      <c r="O13" s="15"/>
      <c r="P13" s="15"/>
      <c r="S13" t="s">
        <v>0</v>
      </c>
      <c r="T13">
        <v>40</v>
      </c>
    </row>
    <row r="14" spans="1:21" x14ac:dyDescent="0.25">
      <c r="A14" s="91"/>
      <c r="B14" s="70" t="s">
        <v>8</v>
      </c>
      <c r="C14" s="70">
        <v>3</v>
      </c>
      <c r="D14" s="70">
        <f t="shared" si="2"/>
        <v>5</v>
      </c>
      <c r="E14" s="70">
        <f t="shared" si="1"/>
        <v>0.5</v>
      </c>
      <c r="F14" s="67"/>
      <c r="G14" s="67"/>
      <c r="H14" s="67"/>
      <c r="I14" s="67"/>
      <c r="J14" s="67"/>
      <c r="K14" s="67"/>
      <c r="L14" s="67"/>
      <c r="M14" s="67"/>
      <c r="N14" s="67"/>
      <c r="O14" s="15"/>
      <c r="P14" s="15"/>
      <c r="S14" t="s">
        <v>40</v>
      </c>
      <c r="T14">
        <v>30</v>
      </c>
    </row>
    <row r="15" spans="1:21" x14ac:dyDescent="0.25">
      <c r="A15" s="91"/>
      <c r="B15" s="70" t="s">
        <v>14</v>
      </c>
      <c r="C15" s="70">
        <v>5</v>
      </c>
      <c r="D15" s="70">
        <f t="shared" si="2"/>
        <v>10</v>
      </c>
      <c r="E15" s="70">
        <f t="shared" si="1"/>
        <v>1</v>
      </c>
      <c r="F15" s="67"/>
      <c r="G15" s="67"/>
      <c r="H15" s="67"/>
      <c r="I15" s="67"/>
      <c r="J15" s="67"/>
      <c r="K15" s="67"/>
      <c r="L15" s="67"/>
      <c r="M15" s="67"/>
      <c r="N15" s="67"/>
      <c r="O15" s="15"/>
      <c r="P15" s="15"/>
      <c r="S15" t="s">
        <v>41</v>
      </c>
      <c r="T15">
        <v>30</v>
      </c>
    </row>
    <row r="16" spans="1:21" x14ac:dyDescent="0.25">
      <c r="A16" s="91"/>
      <c r="B16" s="70" t="s">
        <v>9</v>
      </c>
      <c r="C16" s="70">
        <v>5</v>
      </c>
      <c r="D16" s="70">
        <f t="shared" si="2"/>
        <v>10</v>
      </c>
      <c r="E16" s="70">
        <f t="shared" si="1"/>
        <v>1</v>
      </c>
      <c r="F16" s="67"/>
      <c r="G16" s="67"/>
      <c r="H16" s="67"/>
      <c r="I16" s="67"/>
      <c r="J16" s="67"/>
      <c r="K16" s="67"/>
      <c r="L16" s="67"/>
      <c r="M16" s="67"/>
      <c r="N16" s="67"/>
      <c r="O16" s="15"/>
      <c r="P16" s="15"/>
      <c r="T16">
        <f>SUM(T13:T15)</f>
        <v>100</v>
      </c>
    </row>
    <row r="17" spans="1:16" x14ac:dyDescent="0.25">
      <c r="A17" s="91"/>
      <c r="B17" s="70" t="s">
        <v>12</v>
      </c>
      <c r="C17" s="70">
        <v>4</v>
      </c>
      <c r="D17" s="70">
        <f t="shared" si="2"/>
        <v>7.5</v>
      </c>
      <c r="E17" s="70">
        <f t="shared" si="1"/>
        <v>0.75</v>
      </c>
      <c r="F17" s="67"/>
      <c r="G17" s="67"/>
      <c r="H17" s="67"/>
      <c r="I17" s="67"/>
      <c r="J17" s="67"/>
      <c r="K17" s="67"/>
      <c r="L17" s="67"/>
      <c r="M17" s="67"/>
      <c r="N17" s="67"/>
      <c r="O17" s="15"/>
      <c r="P17" s="15"/>
    </row>
    <row r="18" spans="1:16" x14ac:dyDescent="0.25">
      <c r="A18" s="91"/>
      <c r="B18" s="70" t="s">
        <v>13</v>
      </c>
      <c r="C18" s="70">
        <v>4</v>
      </c>
      <c r="D18" s="70">
        <f t="shared" si="2"/>
        <v>7.5</v>
      </c>
      <c r="E18" s="70">
        <f t="shared" si="1"/>
        <v>0.75</v>
      </c>
      <c r="F18" s="67"/>
      <c r="G18" s="67"/>
      <c r="H18" s="67"/>
      <c r="I18" s="67"/>
      <c r="J18" s="67"/>
      <c r="K18" s="67"/>
      <c r="L18" s="67"/>
      <c r="M18" s="67"/>
      <c r="N18" s="67"/>
      <c r="O18" s="15"/>
      <c r="P18" s="15"/>
    </row>
    <row r="19" spans="1:16" x14ac:dyDescent="0.25">
      <c r="A19" s="91"/>
      <c r="B19" s="70" t="s">
        <v>10</v>
      </c>
      <c r="C19" s="70">
        <v>5</v>
      </c>
      <c r="D19" s="70">
        <f t="shared" si="2"/>
        <v>10</v>
      </c>
      <c r="E19" s="70">
        <f t="shared" si="1"/>
        <v>1</v>
      </c>
      <c r="F19" s="67"/>
      <c r="G19" s="67"/>
      <c r="H19" s="67"/>
      <c r="I19" s="67"/>
      <c r="J19" s="67"/>
      <c r="K19" s="67"/>
      <c r="L19" s="67"/>
      <c r="M19" s="67"/>
      <c r="N19" s="67"/>
      <c r="O19" s="15"/>
      <c r="P19" s="15"/>
    </row>
    <row r="20" spans="1:16" x14ac:dyDescent="0.25">
      <c r="A20" s="91"/>
      <c r="B20" s="70" t="s">
        <v>34</v>
      </c>
      <c r="C20" s="70">
        <v>5</v>
      </c>
      <c r="D20" s="70">
        <f t="shared" si="2"/>
        <v>10</v>
      </c>
      <c r="E20" s="70">
        <f t="shared" si="1"/>
        <v>1</v>
      </c>
      <c r="F20" s="67"/>
      <c r="G20" s="67"/>
      <c r="H20" s="67"/>
      <c r="I20" s="67"/>
      <c r="J20" s="67"/>
      <c r="K20" s="67"/>
      <c r="L20" s="67"/>
      <c r="M20" s="67"/>
      <c r="N20" s="67"/>
      <c r="O20" s="15"/>
      <c r="P20" s="15"/>
    </row>
    <row r="21" spans="1:16" x14ac:dyDescent="0.25">
      <c r="A21" s="91"/>
      <c r="B21" s="70" t="s">
        <v>42</v>
      </c>
      <c r="C21" s="70">
        <v>5</v>
      </c>
      <c r="D21" s="70">
        <f t="shared" si="2"/>
        <v>10</v>
      </c>
      <c r="E21" s="70">
        <f t="shared" si="1"/>
        <v>1</v>
      </c>
      <c r="F21" s="67"/>
      <c r="G21" s="67"/>
      <c r="H21" s="67"/>
      <c r="I21" s="67"/>
      <c r="J21" s="67"/>
      <c r="K21" s="67"/>
      <c r="L21" s="67"/>
      <c r="M21" s="67"/>
      <c r="N21" s="67"/>
      <c r="O21" s="15"/>
      <c r="P21" s="15"/>
    </row>
    <row r="22" spans="1:16" x14ac:dyDescent="0.25">
      <c r="A22" s="91"/>
      <c r="B22" s="68" t="s">
        <v>11</v>
      </c>
      <c r="C22" s="68"/>
      <c r="D22" s="70">
        <f t="shared" ref="D22:D44" si="3">IF(C22=0,0,E22*10)</f>
        <v>0</v>
      </c>
      <c r="E22" s="70">
        <f t="shared" si="1"/>
        <v>0</v>
      </c>
      <c r="F22" s="67"/>
      <c r="G22" s="67"/>
      <c r="H22" s="67"/>
      <c r="I22" s="67"/>
      <c r="J22" s="67"/>
      <c r="K22" s="67"/>
      <c r="L22" s="67"/>
      <c r="M22" s="67"/>
      <c r="N22" s="67"/>
      <c r="O22" s="15"/>
      <c r="P22" s="15"/>
    </row>
    <row r="23" spans="1:16" x14ac:dyDescent="0.25">
      <c r="A23" s="91"/>
      <c r="B23" s="70" t="s">
        <v>16</v>
      </c>
      <c r="C23" s="70">
        <v>5</v>
      </c>
      <c r="D23" s="70">
        <f t="shared" si="3"/>
        <v>10</v>
      </c>
      <c r="E23" s="70">
        <f t="shared" si="1"/>
        <v>1</v>
      </c>
      <c r="F23" s="67"/>
      <c r="G23" s="67"/>
      <c r="H23" s="67"/>
      <c r="I23" s="67"/>
      <c r="J23" s="67"/>
      <c r="K23" s="67"/>
      <c r="L23" s="67"/>
      <c r="M23" s="67"/>
      <c r="N23" s="67"/>
      <c r="O23" s="15"/>
      <c r="P23" s="15"/>
    </row>
    <row r="24" spans="1:16" x14ac:dyDescent="0.25">
      <c r="A24" s="91"/>
      <c r="B24" s="70" t="s">
        <v>17</v>
      </c>
      <c r="C24" s="70">
        <v>5</v>
      </c>
      <c r="D24" s="70">
        <f t="shared" si="3"/>
        <v>10</v>
      </c>
      <c r="E24" s="70">
        <f t="shared" si="1"/>
        <v>1</v>
      </c>
      <c r="F24" s="67"/>
      <c r="G24" s="67"/>
      <c r="H24" s="67"/>
      <c r="I24" s="67"/>
      <c r="J24" s="67"/>
      <c r="K24" s="67"/>
      <c r="L24" s="67"/>
      <c r="M24" s="67"/>
      <c r="N24" s="67"/>
      <c r="O24" s="15"/>
      <c r="P24" s="15"/>
    </row>
    <row r="25" spans="1:16" x14ac:dyDescent="0.25">
      <c r="A25" s="91"/>
      <c r="B25" s="70" t="s">
        <v>61</v>
      </c>
      <c r="C25" s="70">
        <v>5</v>
      </c>
      <c r="D25" s="70">
        <f t="shared" si="3"/>
        <v>10</v>
      </c>
      <c r="E25" s="70">
        <f t="shared" si="1"/>
        <v>1</v>
      </c>
      <c r="F25" s="67"/>
      <c r="G25" s="67"/>
      <c r="H25" s="67"/>
      <c r="I25" s="67"/>
      <c r="J25" s="67"/>
      <c r="K25" s="67"/>
      <c r="L25" s="67"/>
      <c r="M25" s="67"/>
      <c r="N25" s="67"/>
      <c r="O25" s="15"/>
      <c r="P25" s="15"/>
    </row>
    <row r="26" spans="1:16" x14ac:dyDescent="0.25">
      <c r="A26" s="91"/>
      <c r="B26" s="70" t="s">
        <v>18</v>
      </c>
      <c r="C26" s="70">
        <v>5</v>
      </c>
      <c r="D26" s="70">
        <f t="shared" si="3"/>
        <v>10</v>
      </c>
      <c r="E26" s="70">
        <f t="shared" si="1"/>
        <v>1</v>
      </c>
      <c r="F26" s="67"/>
      <c r="G26" s="67"/>
      <c r="H26" s="67"/>
      <c r="I26" s="67"/>
      <c r="J26" s="67"/>
      <c r="K26" s="67"/>
      <c r="L26" s="67"/>
      <c r="M26" s="67"/>
      <c r="N26" s="67"/>
      <c r="O26" s="15"/>
      <c r="P26" s="15"/>
    </row>
    <row r="27" spans="1:16" x14ac:dyDescent="0.25">
      <c r="A27" s="91"/>
      <c r="B27" s="70" t="s">
        <v>19</v>
      </c>
      <c r="C27" s="70">
        <v>4</v>
      </c>
      <c r="D27" s="70">
        <f t="shared" si="3"/>
        <v>7.5</v>
      </c>
      <c r="E27" s="70">
        <f t="shared" si="1"/>
        <v>0.75</v>
      </c>
      <c r="F27" s="67"/>
      <c r="G27" s="67"/>
      <c r="H27" s="67"/>
      <c r="I27" s="67"/>
      <c r="J27" s="67"/>
      <c r="K27" s="67"/>
      <c r="L27" s="67"/>
      <c r="M27" s="67"/>
      <c r="N27" s="67"/>
      <c r="O27" s="15"/>
      <c r="P27" s="15"/>
    </row>
    <row r="28" spans="1:16" x14ac:dyDescent="0.25">
      <c r="A28" s="91"/>
      <c r="B28" s="70" t="s">
        <v>20</v>
      </c>
      <c r="C28" s="70">
        <v>4</v>
      </c>
      <c r="D28" s="70">
        <f t="shared" si="3"/>
        <v>7.5</v>
      </c>
      <c r="E28" s="70">
        <f t="shared" si="1"/>
        <v>0.75</v>
      </c>
      <c r="F28" s="67"/>
      <c r="G28" s="67"/>
      <c r="H28" s="67"/>
      <c r="I28" s="67"/>
      <c r="J28" s="67"/>
      <c r="K28" s="67"/>
      <c r="L28" s="67"/>
      <c r="M28" s="67"/>
      <c r="N28" s="67"/>
      <c r="O28" s="15"/>
      <c r="P28" s="15"/>
    </row>
    <row r="29" spans="1:16" x14ac:dyDescent="0.25">
      <c r="A29" s="91"/>
      <c r="B29" s="70" t="s">
        <v>21</v>
      </c>
      <c r="C29" s="70">
        <v>5</v>
      </c>
      <c r="D29" s="70">
        <f t="shared" si="3"/>
        <v>10</v>
      </c>
      <c r="E29" s="70">
        <f t="shared" si="1"/>
        <v>1</v>
      </c>
      <c r="F29" s="67"/>
      <c r="G29" s="67"/>
      <c r="H29" s="67"/>
      <c r="I29" s="67"/>
      <c r="J29" s="67"/>
      <c r="K29" s="67"/>
      <c r="L29" s="67"/>
      <c r="M29" s="67"/>
      <c r="N29" s="67"/>
      <c r="O29" s="15"/>
      <c r="P29" s="15"/>
    </row>
    <row r="30" spans="1:16" x14ac:dyDescent="0.25">
      <c r="A30" s="91"/>
      <c r="B30" s="68" t="s">
        <v>1</v>
      </c>
      <c r="C30" s="68"/>
      <c r="D30" s="70">
        <f t="shared" si="3"/>
        <v>0</v>
      </c>
      <c r="E30" s="70">
        <f t="shared" si="1"/>
        <v>0</v>
      </c>
      <c r="F30" s="67"/>
      <c r="G30" s="67"/>
      <c r="H30" s="67"/>
      <c r="I30" s="67"/>
      <c r="J30" s="67"/>
      <c r="K30" s="67"/>
      <c r="L30" s="67"/>
      <c r="M30" s="67"/>
      <c r="N30" s="67"/>
      <c r="O30" s="15"/>
      <c r="P30" s="15"/>
    </row>
    <row r="31" spans="1:16" x14ac:dyDescent="0.25">
      <c r="A31" s="91"/>
      <c r="B31" s="71">
        <f>Actitudes!B24</f>
        <v>0</v>
      </c>
      <c r="C31" s="70"/>
      <c r="D31" s="70">
        <f t="shared" si="3"/>
        <v>0</v>
      </c>
      <c r="E31" s="70">
        <f t="shared" si="1"/>
        <v>0</v>
      </c>
      <c r="F31" s="67"/>
      <c r="G31" s="67"/>
      <c r="H31" s="67"/>
      <c r="I31" s="67"/>
      <c r="J31" s="67"/>
      <c r="K31" s="67"/>
      <c r="L31" s="67"/>
      <c r="M31" s="67"/>
      <c r="N31" s="67"/>
      <c r="O31" s="15"/>
      <c r="P31" s="15"/>
    </row>
    <row r="32" spans="1:16" x14ac:dyDescent="0.25">
      <c r="A32" s="91"/>
      <c r="B32" s="71">
        <f>Actitudes!B25</f>
        <v>0</v>
      </c>
      <c r="C32" s="70"/>
      <c r="D32" s="70">
        <f t="shared" si="3"/>
        <v>0</v>
      </c>
      <c r="E32" s="70">
        <f t="shared" si="1"/>
        <v>0</v>
      </c>
      <c r="F32" s="67"/>
      <c r="G32" s="67"/>
      <c r="H32" s="67"/>
      <c r="I32" s="67"/>
      <c r="J32" s="67"/>
      <c r="K32" s="67"/>
      <c r="L32" s="67"/>
      <c r="M32" s="67"/>
      <c r="N32" s="67"/>
      <c r="O32" s="15"/>
      <c r="P32" s="15"/>
    </row>
    <row r="33" spans="1:16" x14ac:dyDescent="0.25">
      <c r="A33" s="91"/>
      <c r="B33" s="71">
        <f>Actitudes!B26</f>
        <v>0</v>
      </c>
      <c r="C33" s="70"/>
      <c r="D33" s="70">
        <f t="shared" si="3"/>
        <v>0</v>
      </c>
      <c r="E33" s="70">
        <f t="shared" si="1"/>
        <v>0</v>
      </c>
      <c r="F33" s="67"/>
      <c r="G33" s="67"/>
      <c r="H33" s="67"/>
      <c r="I33" s="67"/>
      <c r="J33" s="67"/>
      <c r="K33" s="67"/>
      <c r="L33" s="67"/>
      <c r="M33" s="67"/>
      <c r="N33" s="67"/>
      <c r="O33" s="15"/>
      <c r="P33" s="15"/>
    </row>
    <row r="34" spans="1:16" x14ac:dyDescent="0.25">
      <c r="A34" s="91"/>
      <c r="B34" s="71">
        <f>Actitudes!B27</f>
        <v>0</v>
      </c>
      <c r="C34" s="70"/>
      <c r="D34" s="70">
        <f t="shared" si="3"/>
        <v>0</v>
      </c>
      <c r="E34" s="70">
        <f t="shared" si="1"/>
        <v>0</v>
      </c>
      <c r="F34" s="67"/>
      <c r="G34" s="67"/>
      <c r="H34" s="67"/>
      <c r="I34" s="67"/>
      <c r="J34" s="67"/>
      <c r="K34" s="67"/>
      <c r="L34" s="67"/>
      <c r="M34" s="67"/>
      <c r="N34" s="67"/>
      <c r="O34" s="15"/>
      <c r="P34" s="15"/>
    </row>
    <row r="35" spans="1:16" x14ac:dyDescent="0.25">
      <c r="A35" s="91"/>
      <c r="B35" s="71">
        <f>Actitudes!B28</f>
        <v>0</v>
      </c>
      <c r="C35" s="70"/>
      <c r="D35" s="70">
        <f t="shared" si="3"/>
        <v>0</v>
      </c>
      <c r="E35" s="70">
        <f t="shared" si="1"/>
        <v>0</v>
      </c>
      <c r="F35" s="67"/>
      <c r="G35" s="67"/>
      <c r="H35" s="67"/>
      <c r="I35" s="67"/>
      <c r="J35" s="67"/>
      <c r="K35" s="67"/>
      <c r="L35" s="67"/>
      <c r="M35" s="67"/>
      <c r="N35" s="67"/>
      <c r="O35" s="15"/>
      <c r="P35" s="15"/>
    </row>
    <row r="36" spans="1:16" x14ac:dyDescent="0.25">
      <c r="A36" s="91"/>
      <c r="B36" s="71">
        <f>Actitudes!B29</f>
        <v>0</v>
      </c>
      <c r="C36" s="70"/>
      <c r="D36" s="70">
        <f t="shared" si="3"/>
        <v>0</v>
      </c>
      <c r="E36" s="70">
        <f t="shared" si="1"/>
        <v>0</v>
      </c>
      <c r="F36" s="67"/>
      <c r="G36" s="67"/>
      <c r="H36" s="67"/>
      <c r="I36" s="67"/>
      <c r="J36" s="67"/>
      <c r="K36" s="67"/>
      <c r="L36" s="67"/>
      <c r="M36" s="67"/>
      <c r="N36" s="67"/>
      <c r="O36" s="15"/>
      <c r="P36" s="15"/>
    </row>
    <row r="37" spans="1:16" x14ac:dyDescent="0.25">
      <c r="A37" s="91"/>
      <c r="B37" s="71">
        <f>Actitudes!B30</f>
        <v>0</v>
      </c>
      <c r="C37" s="70"/>
      <c r="D37" s="70">
        <f t="shared" si="3"/>
        <v>0</v>
      </c>
      <c r="E37" s="70">
        <f t="shared" si="1"/>
        <v>0</v>
      </c>
      <c r="F37" s="67"/>
      <c r="G37" s="67"/>
      <c r="H37" s="67"/>
      <c r="I37" s="67"/>
      <c r="J37" s="67"/>
      <c r="K37" s="67"/>
      <c r="L37" s="67"/>
      <c r="M37" s="67"/>
      <c r="N37" s="67"/>
      <c r="O37" s="15"/>
      <c r="P37" s="15"/>
    </row>
    <row r="38" spans="1:16" x14ac:dyDescent="0.25">
      <c r="A38" s="91"/>
      <c r="B38" s="71">
        <f>Actitudes!B31</f>
        <v>0</v>
      </c>
      <c r="C38" s="70"/>
      <c r="D38" s="70">
        <f t="shared" si="3"/>
        <v>0</v>
      </c>
      <c r="E38" s="70">
        <f t="shared" si="1"/>
        <v>0</v>
      </c>
      <c r="F38" s="67"/>
      <c r="G38" s="67"/>
      <c r="H38" s="67"/>
      <c r="I38" s="67"/>
      <c r="J38" s="67"/>
      <c r="K38" s="67"/>
      <c r="L38" s="67"/>
      <c r="M38" s="67"/>
      <c r="N38" s="67"/>
      <c r="O38" s="15"/>
      <c r="P38" s="15"/>
    </row>
    <row r="39" spans="1:16" x14ac:dyDescent="0.25">
      <c r="A39" s="91"/>
      <c r="B39" s="71">
        <f>Actitudes!B32</f>
        <v>0</v>
      </c>
      <c r="C39" s="70"/>
      <c r="D39" s="70">
        <f t="shared" si="3"/>
        <v>0</v>
      </c>
      <c r="E39" s="70">
        <f t="shared" si="1"/>
        <v>0</v>
      </c>
      <c r="F39" s="67"/>
      <c r="G39" s="67"/>
      <c r="H39" s="67"/>
      <c r="I39" s="67"/>
      <c r="J39" s="67"/>
      <c r="K39" s="67"/>
      <c r="L39" s="67"/>
      <c r="M39" s="67"/>
      <c r="N39" s="67"/>
      <c r="O39" s="15"/>
      <c r="P39" s="15"/>
    </row>
    <row r="40" spans="1:16" x14ac:dyDescent="0.25">
      <c r="A40" s="91"/>
      <c r="B40" s="71">
        <f>Actitudes!B33</f>
        <v>0</v>
      </c>
      <c r="C40" s="70"/>
      <c r="D40" s="70">
        <f t="shared" si="3"/>
        <v>0</v>
      </c>
      <c r="E40" s="70">
        <f t="shared" si="1"/>
        <v>0</v>
      </c>
      <c r="F40" s="67"/>
      <c r="G40" s="67"/>
      <c r="H40" s="67"/>
      <c r="I40" s="67"/>
      <c r="J40" s="67"/>
      <c r="K40" s="67"/>
      <c r="L40" s="67"/>
      <c r="M40" s="67"/>
      <c r="N40" s="67"/>
      <c r="O40" s="15"/>
      <c r="P40" s="15"/>
    </row>
    <row r="41" spans="1:16" x14ac:dyDescent="0.25">
      <c r="A41" s="91"/>
      <c r="B41" s="71">
        <f>Actitudes!B34</f>
        <v>0</v>
      </c>
      <c r="C41" s="70"/>
      <c r="D41" s="70">
        <f t="shared" si="3"/>
        <v>0</v>
      </c>
      <c r="E41" s="70">
        <f t="shared" si="1"/>
        <v>0</v>
      </c>
      <c r="F41" s="67"/>
      <c r="G41" s="67"/>
      <c r="H41" s="67"/>
      <c r="I41" s="67"/>
      <c r="J41" s="67"/>
      <c r="K41" s="67"/>
      <c r="L41" s="67"/>
      <c r="M41" s="67"/>
      <c r="N41" s="67"/>
      <c r="O41" s="15"/>
      <c r="P41" s="15"/>
    </row>
    <row r="42" spans="1:16" x14ac:dyDescent="0.25">
      <c r="A42" s="91"/>
      <c r="B42" s="71">
        <f>Actitudes!B35</f>
        <v>0</v>
      </c>
      <c r="C42" s="70"/>
      <c r="D42" s="70">
        <f t="shared" si="3"/>
        <v>0</v>
      </c>
      <c r="E42" s="70">
        <f t="shared" si="1"/>
        <v>0</v>
      </c>
      <c r="F42" s="67"/>
      <c r="G42" s="67"/>
      <c r="H42" s="67"/>
      <c r="I42" s="67"/>
      <c r="J42" s="67"/>
      <c r="K42" s="67"/>
      <c r="L42" s="67"/>
      <c r="M42" s="67"/>
      <c r="N42" s="67"/>
      <c r="O42" s="15"/>
      <c r="P42" s="15"/>
    </row>
    <row r="43" spans="1:16" x14ac:dyDescent="0.25">
      <c r="A43" s="91"/>
      <c r="B43" s="71">
        <f>Actitudes!B36</f>
        <v>0</v>
      </c>
      <c r="C43" s="70"/>
      <c r="D43" s="70">
        <f t="shared" si="3"/>
        <v>0</v>
      </c>
      <c r="E43" s="70">
        <f t="shared" si="1"/>
        <v>0</v>
      </c>
      <c r="F43" s="67"/>
      <c r="G43" s="67"/>
      <c r="H43" s="67"/>
      <c r="I43" s="67"/>
      <c r="J43" s="67"/>
      <c r="K43" s="67"/>
      <c r="L43" s="67"/>
      <c r="M43" s="67"/>
      <c r="N43" s="67"/>
      <c r="O43" s="15"/>
      <c r="P43" s="15"/>
    </row>
    <row r="44" spans="1:16" x14ac:dyDescent="0.25">
      <c r="A44" s="92"/>
      <c r="B44" s="71">
        <f>Actitudes!B37</f>
        <v>0</v>
      </c>
      <c r="C44" s="70"/>
      <c r="D44" s="70">
        <f t="shared" si="3"/>
        <v>0</v>
      </c>
      <c r="E44" s="70">
        <f t="shared" si="1"/>
        <v>0</v>
      </c>
      <c r="F44" s="67"/>
      <c r="G44" s="67"/>
      <c r="H44" s="67"/>
      <c r="I44" s="67"/>
      <c r="J44" s="67"/>
      <c r="K44" s="67"/>
      <c r="L44" s="67"/>
      <c r="M44" s="67"/>
      <c r="N44" s="67"/>
      <c r="O44" s="15"/>
      <c r="P44" s="15"/>
    </row>
  </sheetData>
  <mergeCells count="6">
    <mergeCell ref="L1:N1"/>
    <mergeCell ref="F1:H1"/>
    <mergeCell ref="A7:A44"/>
    <mergeCell ref="A3:A6"/>
    <mergeCell ref="I1:K1"/>
    <mergeCell ref="A1:B2"/>
  </mergeCells>
  <pageMargins left="3.937007874015748E-2" right="3.937007874015748E-2" top="0.15748031496062992" bottom="0.15748031496062992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U17" sqref="U17"/>
    </sheetView>
  </sheetViews>
  <sheetFormatPr baseColWidth="10" defaultRowHeight="15" x14ac:dyDescent="0.25"/>
  <cols>
    <col min="1" max="1" width="16.42578125" bestFit="1" customWidth="1"/>
    <col min="2" max="2" width="10.140625" customWidth="1"/>
    <col min="3" max="3" width="10.140625" hidden="1" customWidth="1"/>
    <col min="4" max="4" width="10.140625" customWidth="1"/>
    <col min="5" max="5" width="10.140625" hidden="1" customWidth="1"/>
    <col min="6" max="6" width="10.140625" customWidth="1"/>
    <col min="7" max="7" width="10.140625" hidden="1" customWidth="1"/>
    <col min="8" max="8" width="10.140625" customWidth="1"/>
    <col min="9" max="9" width="10.140625" hidden="1" customWidth="1"/>
    <col min="10" max="10" width="10.140625" customWidth="1"/>
    <col min="11" max="11" width="10.140625" hidden="1" customWidth="1"/>
    <col min="12" max="12" width="10.140625" customWidth="1"/>
    <col min="13" max="13" width="10.140625" hidden="1" customWidth="1"/>
    <col min="14" max="14" width="10.140625" customWidth="1"/>
    <col min="15" max="15" width="10.140625" hidden="1" customWidth="1"/>
    <col min="16" max="16" width="10.140625" customWidth="1"/>
    <col min="17" max="17" width="10.140625" hidden="1" customWidth="1"/>
    <col min="18" max="18" width="10.140625" customWidth="1"/>
    <col min="19" max="19" width="11.42578125" hidden="1" customWidth="1"/>
  </cols>
  <sheetData>
    <row r="1" spans="1:1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7" customFormat="1" ht="33" customHeight="1" x14ac:dyDescent="0.25">
      <c r="A2" s="30">
        <f>Datos!B2</f>
        <v>0</v>
      </c>
      <c r="B2" s="98" t="str">
        <f>Datos!F2</f>
        <v>Merita Isaguirre</v>
      </c>
      <c r="C2" s="99"/>
      <c r="D2" s="98" t="str">
        <f>Datos!G2</f>
        <v>Susana Luques</v>
      </c>
      <c r="E2" s="99"/>
      <c r="F2" s="98" t="str">
        <f>Datos!H2</f>
        <v>Zaida Marenco</v>
      </c>
      <c r="G2" s="99"/>
      <c r="H2" s="98" t="str">
        <f>Datos!I2</f>
        <v>Zaida Nuñez</v>
      </c>
      <c r="I2" s="99"/>
      <c r="J2" s="98" t="str">
        <f>Datos!J2</f>
        <v>Esmeralda Mendoza</v>
      </c>
      <c r="K2" s="99"/>
      <c r="L2" s="98" t="str">
        <f>Datos!K2</f>
        <v>Cristina Rodríguez</v>
      </c>
      <c r="M2" s="99"/>
      <c r="N2" s="98" t="str">
        <f>Datos!L2</f>
        <v>#1</v>
      </c>
      <c r="O2" s="99"/>
      <c r="P2" s="98" t="str">
        <f>Datos!M2</f>
        <v>#2</v>
      </c>
      <c r="Q2" s="99"/>
      <c r="R2" s="98" t="str">
        <f>Datos!N2</f>
        <v>#3</v>
      </c>
      <c r="S2" s="99"/>
    </row>
    <row r="3" spans="1:19" x14ac:dyDescent="0.25">
      <c r="A3" s="27" t="str">
        <f>Datos!B7</f>
        <v>Mayordomo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x14ac:dyDescent="0.25">
      <c r="A4" s="22" t="str">
        <f>Datos!B8</f>
        <v>Responsable</v>
      </c>
      <c r="B4" s="22"/>
      <c r="C4" s="26">
        <f>IF(B4=0,0,B4*Datos!$E8)</f>
        <v>0</v>
      </c>
      <c r="D4" s="22"/>
      <c r="E4" s="26">
        <f>IF(D4=0,0,D4*Datos!$E8)</f>
        <v>0</v>
      </c>
      <c r="F4" s="22"/>
      <c r="G4" s="26">
        <f>IF(F4=0,0,F4*Datos!$E8)</f>
        <v>0</v>
      </c>
      <c r="H4" s="22"/>
      <c r="I4" s="26">
        <f>IF(H4=0,0,H4*Datos!$E8)</f>
        <v>0</v>
      </c>
      <c r="J4" s="22"/>
      <c r="K4" s="26">
        <f>IF(J4=0,0,J4*Datos!$E8)</f>
        <v>0</v>
      </c>
      <c r="L4" s="22"/>
      <c r="M4" s="26">
        <f>IF(L4=0,0,L4*Datos!$E8)</f>
        <v>0</v>
      </c>
      <c r="N4" s="22"/>
      <c r="O4" s="26">
        <f>IF(N4=0,0,N4*Datos!$E8)</f>
        <v>0</v>
      </c>
      <c r="P4" s="22"/>
      <c r="Q4" s="26">
        <f>IF(P4=0,0,P4*Datos!$E8)</f>
        <v>0</v>
      </c>
      <c r="R4" s="22"/>
      <c r="S4" s="26">
        <f>IF(R4=0,0,R4*Datos!$E8)</f>
        <v>0</v>
      </c>
    </row>
    <row r="5" spans="1:19" x14ac:dyDescent="0.25">
      <c r="A5" s="22" t="str">
        <f>Datos!B9</f>
        <v>Servicial</v>
      </c>
      <c r="B5" s="22"/>
      <c r="C5" s="26">
        <f>IF(B5=0,0,B5*Datos!$E9)</f>
        <v>0</v>
      </c>
      <c r="D5" s="22"/>
      <c r="E5" s="26">
        <f>IF(D5=0,0,D5*Datos!$E9)</f>
        <v>0</v>
      </c>
      <c r="F5" s="22"/>
      <c r="G5" s="26">
        <f>IF(F5=0,0,F5*Datos!$E9)</f>
        <v>0</v>
      </c>
      <c r="H5" s="22"/>
      <c r="I5" s="26">
        <f>IF(H5=0,0,H5*Datos!$E9)</f>
        <v>0</v>
      </c>
      <c r="J5" s="22"/>
      <c r="K5" s="26">
        <f>IF(J5=0,0,J5*Datos!$E9)</f>
        <v>0</v>
      </c>
      <c r="L5" s="22"/>
      <c r="M5" s="26">
        <f>IF(L5=0,0,L5*Datos!$E9)</f>
        <v>0</v>
      </c>
      <c r="N5" s="22"/>
      <c r="O5" s="26">
        <f>IF(N5=0,0,N5*Datos!$E9)</f>
        <v>0</v>
      </c>
      <c r="P5" s="22"/>
      <c r="Q5" s="26">
        <f>IF(P5=0,0,P5*Datos!$E9)</f>
        <v>0</v>
      </c>
      <c r="R5" s="22"/>
      <c r="S5" s="26">
        <f>IF(R5=0,0,R5*Datos!$E9)</f>
        <v>0</v>
      </c>
    </row>
    <row r="6" spans="1:19" x14ac:dyDescent="0.25">
      <c r="A6" s="22" t="str">
        <f>Datos!B10</f>
        <v>Experiencia</v>
      </c>
      <c r="B6" s="22"/>
      <c r="C6" s="26">
        <f>IF(B6=0,0,B6*Datos!$E10)</f>
        <v>0</v>
      </c>
      <c r="D6" s="22"/>
      <c r="E6" s="26">
        <f>IF(D6=0,0,D6*Datos!$E10)</f>
        <v>0</v>
      </c>
      <c r="F6" s="22"/>
      <c r="G6" s="26">
        <f>IF(F6=0,0,F6*Datos!$E10)</f>
        <v>0</v>
      </c>
      <c r="H6" s="22"/>
      <c r="I6" s="26">
        <f>IF(H6=0,0,H6*Datos!$E10)</f>
        <v>0</v>
      </c>
      <c r="J6" s="22"/>
      <c r="K6" s="26">
        <f>IF(J6=0,0,J6*Datos!$E10)</f>
        <v>0</v>
      </c>
      <c r="L6" s="22"/>
      <c r="M6" s="26">
        <f>IF(L6=0,0,L6*Datos!$E10)</f>
        <v>0</v>
      </c>
      <c r="N6" s="22"/>
      <c r="O6" s="26">
        <f>IF(N6=0,0,N6*Datos!$E10)</f>
        <v>0</v>
      </c>
      <c r="P6" s="22"/>
      <c r="Q6" s="26">
        <f>IF(P6=0,0,P6*Datos!$E10)</f>
        <v>0</v>
      </c>
      <c r="R6" s="22"/>
      <c r="S6" s="26">
        <f>IF(R6=0,0,R6*Datos!$E10)</f>
        <v>0</v>
      </c>
    </row>
    <row r="7" spans="1:19" x14ac:dyDescent="0.25">
      <c r="A7" s="22" t="str">
        <f>Datos!B11</f>
        <v xml:space="preserve">Comunicación </v>
      </c>
      <c r="B7" s="22"/>
      <c r="C7" s="26">
        <f>IF(B7=0,0,B7*Datos!$E11)</f>
        <v>0</v>
      </c>
      <c r="D7" s="22"/>
      <c r="E7" s="26">
        <f>IF(D7=0,0,D7*Datos!$E11)</f>
        <v>0</v>
      </c>
      <c r="F7" s="22"/>
      <c r="G7" s="26">
        <f>IF(F7=0,0,F7*Datos!$E11)</f>
        <v>0</v>
      </c>
      <c r="H7" s="22"/>
      <c r="I7" s="26">
        <f>IF(H7=0,0,H7*Datos!$E11)</f>
        <v>0</v>
      </c>
      <c r="J7" s="22"/>
      <c r="K7" s="26">
        <f>IF(J7=0,0,J7*Datos!$E11)</f>
        <v>0</v>
      </c>
      <c r="L7" s="22"/>
      <c r="M7" s="26">
        <f>IF(L7=0,0,L7*Datos!$E11)</f>
        <v>0</v>
      </c>
      <c r="N7" s="22"/>
      <c r="O7" s="26">
        <f>IF(N7=0,0,N7*Datos!$E11)</f>
        <v>0</v>
      </c>
      <c r="P7" s="22"/>
      <c r="Q7" s="26">
        <f>IF(P7=0,0,P7*Datos!$E11)</f>
        <v>0</v>
      </c>
      <c r="R7" s="22"/>
      <c r="S7" s="26">
        <f>IF(R7=0,0,R7*Datos!$E11)</f>
        <v>0</v>
      </c>
    </row>
    <row r="8" spans="1:19" x14ac:dyDescent="0.25">
      <c r="A8" s="22" t="str">
        <f>Datos!B12</f>
        <v>Liderazgo</v>
      </c>
      <c r="B8" s="22"/>
      <c r="C8" s="26">
        <f>IF(B8=0,0,B8*Datos!$E12)</f>
        <v>0</v>
      </c>
      <c r="D8" s="22"/>
      <c r="E8" s="26">
        <f>IF(D8=0,0,D8*Datos!$E12)</f>
        <v>0</v>
      </c>
      <c r="F8" s="22"/>
      <c r="G8" s="26">
        <f>IF(F8=0,0,F8*Datos!$E12)</f>
        <v>0</v>
      </c>
      <c r="H8" s="22"/>
      <c r="I8" s="26">
        <f>IF(H8=0,0,H8*Datos!$E12)</f>
        <v>0</v>
      </c>
      <c r="J8" s="22"/>
      <c r="K8" s="26">
        <f>IF(J8=0,0,J8*Datos!$E12)</f>
        <v>0</v>
      </c>
      <c r="L8" s="22"/>
      <c r="M8" s="26">
        <f>IF(L8=0,0,L8*Datos!$E12)</f>
        <v>0</v>
      </c>
      <c r="N8" s="22"/>
      <c r="O8" s="26">
        <f>IF(N8=0,0,N8*Datos!$E12)</f>
        <v>0</v>
      </c>
      <c r="P8" s="22"/>
      <c r="Q8" s="26">
        <f>IF(P8=0,0,P8*Datos!$E12)</f>
        <v>0</v>
      </c>
      <c r="R8" s="22"/>
      <c r="S8" s="26">
        <f>IF(R8=0,0,R8*Datos!$E12)</f>
        <v>0</v>
      </c>
    </row>
    <row r="9" spans="1:19" x14ac:dyDescent="0.25">
      <c r="A9" s="22" t="str">
        <f>Datos!B13</f>
        <v>Empática</v>
      </c>
      <c r="B9" s="22"/>
      <c r="C9" s="26">
        <f>IF(B9=0,0,B9*Datos!$E13)</f>
        <v>0</v>
      </c>
      <c r="D9" s="22"/>
      <c r="E9" s="26">
        <f>IF(D9=0,0,D9*Datos!$E13)</f>
        <v>0</v>
      </c>
      <c r="F9" s="22"/>
      <c r="G9" s="26">
        <f>IF(F9=0,0,F9*Datos!$E13)</f>
        <v>0</v>
      </c>
      <c r="H9" s="22"/>
      <c r="I9" s="26">
        <f>IF(H9=0,0,H9*Datos!$E13)</f>
        <v>0</v>
      </c>
      <c r="J9" s="22"/>
      <c r="K9" s="26">
        <f>IF(J9=0,0,J9*Datos!$E13)</f>
        <v>0</v>
      </c>
      <c r="L9" s="22"/>
      <c r="M9" s="26">
        <f>IF(L9=0,0,L9*Datos!$E13)</f>
        <v>0</v>
      </c>
      <c r="N9" s="22"/>
      <c r="O9" s="26">
        <f>IF(N9=0,0,N9*Datos!$E13)</f>
        <v>0</v>
      </c>
      <c r="P9" s="22"/>
      <c r="Q9" s="26">
        <f>IF(P9=0,0,P9*Datos!$E13)</f>
        <v>0</v>
      </c>
      <c r="R9" s="22"/>
      <c r="S9" s="26">
        <f>IF(R9=0,0,R9*Datos!$E13)</f>
        <v>0</v>
      </c>
    </row>
    <row r="10" spans="1:19" x14ac:dyDescent="0.25">
      <c r="A10" s="22" t="str">
        <f>Datos!B14</f>
        <v>Computo</v>
      </c>
      <c r="B10" s="22"/>
      <c r="C10" s="26">
        <f>IF(B10=0,0,B10*Datos!$E14)</f>
        <v>0</v>
      </c>
      <c r="D10" s="22"/>
      <c r="E10" s="26">
        <f>IF(D10=0,0,D10*Datos!$E14)</f>
        <v>0</v>
      </c>
      <c r="F10" s="22"/>
      <c r="G10" s="26">
        <f>IF(F10=0,0,F10*Datos!$E14)</f>
        <v>0</v>
      </c>
      <c r="H10" s="22"/>
      <c r="I10" s="26">
        <f>IF(H10=0,0,H10*Datos!$E14)</f>
        <v>0</v>
      </c>
      <c r="J10" s="22"/>
      <c r="K10" s="26">
        <f>IF(J10=0,0,J10*Datos!$E14)</f>
        <v>0</v>
      </c>
      <c r="L10" s="22"/>
      <c r="M10" s="26">
        <f>IF(L10=0,0,L10*Datos!$E14)</f>
        <v>0</v>
      </c>
      <c r="N10" s="22"/>
      <c r="O10" s="26">
        <f>IF(N10=0,0,N10*Datos!$E14)</f>
        <v>0</v>
      </c>
      <c r="P10" s="22"/>
      <c r="Q10" s="26">
        <f>IF(P10=0,0,P10*Datos!$E14)</f>
        <v>0</v>
      </c>
      <c r="R10" s="22"/>
      <c r="S10" s="26">
        <f>IF(R10=0,0,R10*Datos!$E14)</f>
        <v>0</v>
      </c>
    </row>
    <row r="11" spans="1:19" x14ac:dyDescent="0.25">
      <c r="A11" s="22" t="str">
        <f>Datos!B15</f>
        <v>Humilda</v>
      </c>
      <c r="B11" s="22"/>
      <c r="C11" s="26">
        <f>IF(B11=0,0,B11*Datos!$E15)</f>
        <v>0</v>
      </c>
      <c r="D11" s="22"/>
      <c r="E11" s="26">
        <f>IF(D11=0,0,D11*Datos!$E15)</f>
        <v>0</v>
      </c>
      <c r="F11" s="22"/>
      <c r="G11" s="26">
        <f>IF(F11=0,0,F11*Datos!$E15)</f>
        <v>0</v>
      </c>
      <c r="H11" s="22"/>
      <c r="I11" s="26">
        <f>IF(H11=0,0,H11*Datos!$E15)</f>
        <v>0</v>
      </c>
      <c r="J11" s="22"/>
      <c r="K11" s="26">
        <f>IF(J11=0,0,J11*Datos!$E15)</f>
        <v>0</v>
      </c>
      <c r="L11" s="22"/>
      <c r="M11" s="26">
        <f>IF(L11=0,0,L11*Datos!$E15)</f>
        <v>0</v>
      </c>
      <c r="N11" s="22"/>
      <c r="O11" s="26">
        <f>IF(N11=0,0,N11*Datos!$E15)</f>
        <v>0</v>
      </c>
      <c r="P11" s="22"/>
      <c r="Q11" s="26">
        <f>IF(P11=0,0,P11*Datos!$E15)</f>
        <v>0</v>
      </c>
      <c r="R11" s="22"/>
      <c r="S11" s="26">
        <f>IF(R11=0,0,R11*Datos!$E15)</f>
        <v>0</v>
      </c>
    </row>
    <row r="12" spans="1:19" x14ac:dyDescent="0.25">
      <c r="A12" s="22" t="str">
        <f>Datos!B16</f>
        <v>Honradez</v>
      </c>
      <c r="B12" s="22"/>
      <c r="C12" s="26">
        <f>IF(B12=0,0,B12*Datos!$E16)</f>
        <v>0</v>
      </c>
      <c r="D12" s="22"/>
      <c r="E12" s="26">
        <f>IF(D12=0,0,D12*Datos!$E16)</f>
        <v>0</v>
      </c>
      <c r="F12" s="22"/>
      <c r="G12" s="26">
        <f>IF(F12=0,0,F12*Datos!$E16)</f>
        <v>0</v>
      </c>
      <c r="H12" s="22"/>
      <c r="I12" s="26">
        <f>IF(H12=0,0,H12*Datos!$E16)</f>
        <v>0</v>
      </c>
      <c r="J12" s="22"/>
      <c r="K12" s="26">
        <f>IF(J12=0,0,J12*Datos!$E16)</f>
        <v>0</v>
      </c>
      <c r="L12" s="22"/>
      <c r="M12" s="26">
        <f>IF(L12=0,0,L12*Datos!$E16)</f>
        <v>0</v>
      </c>
      <c r="N12" s="22"/>
      <c r="O12" s="26">
        <f>IF(N12=0,0,N12*Datos!$E16)</f>
        <v>0</v>
      </c>
      <c r="P12" s="22"/>
      <c r="Q12" s="26">
        <f>IF(P12=0,0,P12*Datos!$E16)</f>
        <v>0</v>
      </c>
      <c r="R12" s="22"/>
      <c r="S12" s="26">
        <f>IF(R12=0,0,R12*Datos!$E16)</f>
        <v>0</v>
      </c>
    </row>
    <row r="13" spans="1:19" x14ac:dyDescent="0.25">
      <c r="A13" s="22" t="str">
        <f>Datos!B17</f>
        <v>Iniciativa</v>
      </c>
      <c r="B13" s="22"/>
      <c r="C13" s="26">
        <f>IF(B13=0,0,B13*Datos!$E17)</f>
        <v>0</v>
      </c>
      <c r="D13" s="22"/>
      <c r="E13" s="26">
        <f>IF(D13=0,0,D13*Datos!$E17)</f>
        <v>0</v>
      </c>
      <c r="F13" s="22"/>
      <c r="G13" s="26">
        <f>IF(F13=0,0,F13*Datos!$E17)</f>
        <v>0</v>
      </c>
      <c r="H13" s="22"/>
      <c r="I13" s="26">
        <f>IF(H13=0,0,H13*Datos!$E17)</f>
        <v>0</v>
      </c>
      <c r="J13" s="22"/>
      <c r="K13" s="26">
        <f>IF(J13=0,0,J13*Datos!$E17)</f>
        <v>0</v>
      </c>
      <c r="L13" s="22"/>
      <c r="M13" s="26">
        <f>IF(L13=0,0,L13*Datos!$E17)</f>
        <v>0</v>
      </c>
      <c r="N13" s="22"/>
      <c r="O13" s="26">
        <f>IF(N13=0,0,N13*Datos!$E17)</f>
        <v>0</v>
      </c>
      <c r="P13" s="22"/>
      <c r="Q13" s="26">
        <f>IF(P13=0,0,P13*Datos!$E17)</f>
        <v>0</v>
      </c>
      <c r="R13" s="22"/>
      <c r="S13" s="26">
        <f>IF(R13=0,0,R13*Datos!$E17)</f>
        <v>0</v>
      </c>
    </row>
    <row r="14" spans="1:19" x14ac:dyDescent="0.25">
      <c r="A14" s="22" t="str">
        <f>Datos!B18</f>
        <v>Detallista</v>
      </c>
      <c r="B14" s="22"/>
      <c r="C14" s="26">
        <f>IF(B14=0,0,B14*Datos!$E18)</f>
        <v>0</v>
      </c>
      <c r="D14" s="22"/>
      <c r="E14" s="26">
        <f>IF(D14=0,0,D14*Datos!$E18)</f>
        <v>0</v>
      </c>
      <c r="F14" s="22"/>
      <c r="G14" s="26">
        <f>IF(F14=0,0,F14*Datos!$E18)</f>
        <v>0</v>
      </c>
      <c r="H14" s="22"/>
      <c r="I14" s="26">
        <f>IF(H14=0,0,H14*Datos!$E18)</f>
        <v>0</v>
      </c>
      <c r="J14" s="22"/>
      <c r="K14" s="26">
        <f>IF(J14=0,0,J14*Datos!$E18)</f>
        <v>0</v>
      </c>
      <c r="L14" s="22"/>
      <c r="M14" s="26">
        <f>IF(L14=0,0,L14*Datos!$E18)</f>
        <v>0</v>
      </c>
      <c r="N14" s="22"/>
      <c r="O14" s="26">
        <f>IF(N14=0,0,N14*Datos!$E18)</f>
        <v>0</v>
      </c>
      <c r="P14" s="22"/>
      <c r="Q14" s="26">
        <f>IF(P14=0,0,P14*Datos!$E18)</f>
        <v>0</v>
      </c>
      <c r="R14" s="22"/>
      <c r="S14" s="26">
        <f>IF(R14=0,0,R14*Datos!$E18)</f>
        <v>0</v>
      </c>
    </row>
    <row r="15" spans="1:19" x14ac:dyDescent="0.25">
      <c r="A15" s="22" t="str">
        <f>Datos!B19</f>
        <v>Valores</v>
      </c>
      <c r="B15" s="22"/>
      <c r="C15" s="26">
        <f>IF(B15=0,0,B15*Datos!$E19)</f>
        <v>0</v>
      </c>
      <c r="D15" s="22"/>
      <c r="E15" s="26">
        <f>IF(D15=0,0,D15*Datos!$E19)</f>
        <v>0</v>
      </c>
      <c r="F15" s="22"/>
      <c r="G15" s="26">
        <f>IF(F15=0,0,F15*Datos!$E19)</f>
        <v>0</v>
      </c>
      <c r="H15" s="22"/>
      <c r="I15" s="26">
        <f>IF(H15=0,0,H15*Datos!$E19)</f>
        <v>0</v>
      </c>
      <c r="J15" s="22"/>
      <c r="K15" s="26">
        <f>IF(J15=0,0,J15*Datos!$E19)</f>
        <v>0</v>
      </c>
      <c r="L15" s="22"/>
      <c r="M15" s="26">
        <f>IF(L15=0,0,L15*Datos!$E19)</f>
        <v>0</v>
      </c>
      <c r="N15" s="22"/>
      <c r="O15" s="26">
        <f>IF(N15=0,0,N15*Datos!$E19)</f>
        <v>0</v>
      </c>
      <c r="P15" s="22"/>
      <c r="Q15" s="26">
        <f>IF(P15=0,0,P15*Datos!$E19)</f>
        <v>0</v>
      </c>
      <c r="R15" s="22"/>
      <c r="S15" s="26">
        <f>IF(R15=0,0,R15*Datos!$E19)</f>
        <v>0</v>
      </c>
    </row>
    <row r="16" spans="1:19" x14ac:dyDescent="0.25">
      <c r="A16" s="22" t="str">
        <f>Datos!B20</f>
        <v>Escuela completa</v>
      </c>
      <c r="B16" s="22"/>
      <c r="C16" s="26">
        <f>IF(B16=0,0,B16*Datos!$E20)</f>
        <v>0</v>
      </c>
      <c r="D16" s="22"/>
      <c r="E16" s="26">
        <f>IF(D16=0,0,D16*Datos!$E20)</f>
        <v>0</v>
      </c>
      <c r="F16" s="22"/>
      <c r="G16" s="26">
        <f>IF(F16=0,0,F16*Datos!$E20)</f>
        <v>0</v>
      </c>
      <c r="H16" s="22"/>
      <c r="I16" s="26">
        <f>IF(H16=0,0,H16*Datos!$E20)</f>
        <v>0</v>
      </c>
      <c r="J16" s="22"/>
      <c r="K16" s="26">
        <f>IF(J16=0,0,J16*Datos!$E20)</f>
        <v>0</v>
      </c>
      <c r="L16" s="22"/>
      <c r="M16" s="26">
        <f>IF(L16=0,0,L16*Datos!$E20)</f>
        <v>0</v>
      </c>
      <c r="N16" s="22"/>
      <c r="O16" s="26">
        <f>IF(N16=0,0,N16*Datos!$E20)</f>
        <v>0</v>
      </c>
      <c r="P16" s="22"/>
      <c r="Q16" s="26">
        <f>IF(P16=0,0,P16*Datos!$E20)</f>
        <v>0</v>
      </c>
      <c r="R16" s="22"/>
      <c r="S16" s="26">
        <f>IF(R16=0,0,R16*Datos!$E20)</f>
        <v>0</v>
      </c>
    </row>
    <row r="17" spans="1:19" x14ac:dyDescent="0.25">
      <c r="A17" s="22" t="str">
        <f>Datos!B21</f>
        <v>Confidente</v>
      </c>
      <c r="B17" s="22"/>
      <c r="C17" s="26">
        <f>IF(B17=0,0,B17*Datos!$E21)</f>
        <v>0</v>
      </c>
      <c r="D17" s="22"/>
      <c r="E17" s="26">
        <f>IF(D17=0,0,D17*Datos!$E21)</f>
        <v>0</v>
      </c>
      <c r="F17" s="22"/>
      <c r="G17" s="26">
        <f>IF(F17=0,0,F17*Datos!$E21)</f>
        <v>0</v>
      </c>
      <c r="H17" s="22"/>
      <c r="I17" s="26">
        <f>IF(H17=0,0,H17*Datos!$E21)</f>
        <v>0</v>
      </c>
      <c r="J17" s="22"/>
      <c r="K17" s="26">
        <f>IF(J17=0,0,J17*Datos!$E21)</f>
        <v>0</v>
      </c>
      <c r="L17" s="22"/>
      <c r="M17" s="26">
        <f>IF(L17=0,0,L17*Datos!$E21)</f>
        <v>0</v>
      </c>
      <c r="N17" s="22"/>
      <c r="O17" s="26">
        <f>IF(N17=0,0,N17*Datos!$E21)</f>
        <v>0</v>
      </c>
      <c r="P17" s="22"/>
      <c r="Q17" s="26">
        <f>IF(P17=0,0,P17*Datos!$E21)</f>
        <v>0</v>
      </c>
      <c r="R17" s="22"/>
      <c r="S17" s="26">
        <f>IF(R17=0,0,R17*Datos!$E21)</f>
        <v>0</v>
      </c>
    </row>
    <row r="18" spans="1:19" x14ac:dyDescent="0.25">
      <c r="A18" s="27" t="str">
        <f>Datos!B22</f>
        <v>Ama de llaves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x14ac:dyDescent="0.25">
      <c r="A19" s="22" t="str">
        <f>Datos!B23</f>
        <v>Ordenada</v>
      </c>
      <c r="B19" s="22"/>
      <c r="C19" s="26">
        <f>IF(B19=0,0,B19*Datos!$E23)</f>
        <v>0</v>
      </c>
      <c r="D19" s="22"/>
      <c r="E19" s="26">
        <f>IF(D19=0,0,D19*Datos!$E23)</f>
        <v>0</v>
      </c>
      <c r="F19" s="22"/>
      <c r="G19" s="26">
        <f>IF(F19=0,0,F19*Datos!$E23)</f>
        <v>0</v>
      </c>
      <c r="H19" s="22"/>
      <c r="I19" s="26">
        <f>IF(H19=0,0,H19*Datos!$E23)</f>
        <v>0</v>
      </c>
      <c r="J19" s="22"/>
      <c r="K19" s="26">
        <f>IF(J19=0,0,J19*Datos!$E23)</f>
        <v>0</v>
      </c>
      <c r="L19" s="22"/>
      <c r="M19" s="26">
        <f>IF(L19=0,0,L19*Datos!$E23)</f>
        <v>0</v>
      </c>
      <c r="N19" s="22"/>
      <c r="O19" s="26">
        <f>IF(N19=0,0,N19*Datos!$E23)</f>
        <v>0</v>
      </c>
      <c r="P19" s="22"/>
      <c r="Q19" s="26">
        <f>IF(P19=0,0,P19*Datos!$E23)</f>
        <v>0</v>
      </c>
      <c r="R19" s="22"/>
      <c r="S19" s="26">
        <f>IF(R19=0,0,R19*Datos!$E23)</f>
        <v>0</v>
      </c>
    </row>
    <row r="20" spans="1:19" x14ac:dyDescent="0.25">
      <c r="A20" s="22" t="str">
        <f>Datos!B24</f>
        <v>Tolerante</v>
      </c>
      <c r="B20" s="22"/>
      <c r="C20" s="26">
        <f>IF(B20=0,0,B20*Datos!$E24)</f>
        <v>0</v>
      </c>
      <c r="D20" s="22"/>
      <c r="E20" s="26">
        <f>IF(D20=0,0,D20*Datos!$E24)</f>
        <v>0</v>
      </c>
      <c r="F20" s="22"/>
      <c r="G20" s="26">
        <f>IF(F20=0,0,F20*Datos!$E24)</f>
        <v>0</v>
      </c>
      <c r="H20" s="22"/>
      <c r="I20" s="26">
        <f>IF(H20=0,0,H20*Datos!$E24)</f>
        <v>0</v>
      </c>
      <c r="J20" s="22"/>
      <c r="K20" s="26">
        <f>IF(J20=0,0,J20*Datos!$E24)</f>
        <v>0</v>
      </c>
      <c r="L20" s="22"/>
      <c r="M20" s="26">
        <f>IF(L20=0,0,L20*Datos!$E24)</f>
        <v>0</v>
      </c>
      <c r="N20" s="22"/>
      <c r="O20" s="26">
        <f>IF(N20=0,0,N20*Datos!$E24)</f>
        <v>0</v>
      </c>
      <c r="P20" s="22"/>
      <c r="Q20" s="26">
        <f>IF(P20=0,0,P20*Datos!$E24)</f>
        <v>0</v>
      </c>
      <c r="R20" s="22"/>
      <c r="S20" s="26">
        <f>IF(R20=0,0,R20*Datos!$E24)</f>
        <v>0</v>
      </c>
    </row>
    <row r="21" spans="1:19" x14ac:dyDescent="0.25">
      <c r="A21" s="22" t="str">
        <f>Datos!B25</f>
        <v>Compañerismo</v>
      </c>
      <c r="B21" s="22"/>
      <c r="C21" s="26">
        <f>IF(B21=0,0,B21*Datos!$E25)</f>
        <v>0</v>
      </c>
      <c r="D21" s="22"/>
      <c r="E21" s="26">
        <f>IF(D21=0,0,D21*Datos!$E25)</f>
        <v>0</v>
      </c>
      <c r="F21" s="22"/>
      <c r="G21" s="26">
        <f>IF(F21=0,0,F21*Datos!$E25)</f>
        <v>0</v>
      </c>
      <c r="H21" s="22"/>
      <c r="I21" s="26">
        <f>IF(H21=0,0,H21*Datos!$E25)</f>
        <v>0</v>
      </c>
      <c r="J21" s="22"/>
      <c r="K21" s="26">
        <f>IF(J21=0,0,J21*Datos!$E25)</f>
        <v>0</v>
      </c>
      <c r="L21" s="22"/>
      <c r="M21" s="26">
        <f>IF(L21=0,0,L21*Datos!$E25)</f>
        <v>0</v>
      </c>
      <c r="N21" s="22"/>
      <c r="O21" s="26">
        <f>IF(N21=0,0,N21*Datos!$E25)</f>
        <v>0</v>
      </c>
      <c r="P21" s="22"/>
      <c r="Q21" s="26">
        <f>IF(P21=0,0,P21*Datos!$E25)</f>
        <v>0</v>
      </c>
      <c r="R21" s="22"/>
      <c r="S21" s="26">
        <f>IF(R21=0,0,R21*Datos!$E25)</f>
        <v>0</v>
      </c>
    </row>
    <row r="22" spans="1:19" x14ac:dyDescent="0.25">
      <c r="A22" s="22" t="str">
        <f>Datos!B26</f>
        <v>Eficiente</v>
      </c>
      <c r="B22" s="22"/>
      <c r="C22" s="26">
        <f>IF(B22=0,0,B22*Datos!$E26)</f>
        <v>0</v>
      </c>
      <c r="D22" s="22"/>
      <c r="E22" s="26">
        <f>IF(D22=0,0,D22*Datos!$E26)</f>
        <v>0</v>
      </c>
      <c r="F22" s="22"/>
      <c r="G22" s="26">
        <f>IF(F22=0,0,F22*Datos!$E26)</f>
        <v>0</v>
      </c>
      <c r="H22" s="22"/>
      <c r="I22" s="26">
        <f>IF(H22=0,0,H22*Datos!$E26)</f>
        <v>0</v>
      </c>
      <c r="J22" s="22"/>
      <c r="K22" s="26">
        <f>IF(J22=0,0,J22*Datos!$E26)</f>
        <v>0</v>
      </c>
      <c r="L22" s="22"/>
      <c r="M22" s="26">
        <f>IF(L22=0,0,L22*Datos!$E26)</f>
        <v>0</v>
      </c>
      <c r="N22" s="22"/>
      <c r="O22" s="26">
        <f>IF(N22=0,0,N22*Datos!$E26)</f>
        <v>0</v>
      </c>
      <c r="P22" s="22"/>
      <c r="Q22" s="26">
        <f>IF(P22=0,0,P22*Datos!$E26)</f>
        <v>0</v>
      </c>
      <c r="R22" s="22"/>
      <c r="S22" s="26">
        <f>IF(R22=0,0,R22*Datos!$E26)</f>
        <v>0</v>
      </c>
    </row>
    <row r="23" spans="1:19" x14ac:dyDescent="0.25">
      <c r="A23" s="22" t="str">
        <f>Datos!B27</f>
        <v>Activa</v>
      </c>
      <c r="B23" s="22"/>
      <c r="C23" s="26">
        <f>IF(B23=0,0,B23*Datos!$E27)</f>
        <v>0</v>
      </c>
      <c r="D23" s="22"/>
      <c r="E23" s="26">
        <f>IF(D23=0,0,D23*Datos!$E27)</f>
        <v>0</v>
      </c>
      <c r="F23" s="22"/>
      <c r="G23" s="26">
        <f>IF(F23=0,0,F23*Datos!$E27)</f>
        <v>0</v>
      </c>
      <c r="H23" s="22"/>
      <c r="I23" s="26">
        <f>IF(H23=0,0,H23*Datos!$E27)</f>
        <v>0</v>
      </c>
      <c r="J23" s="22"/>
      <c r="K23" s="26">
        <f>IF(J23=0,0,J23*Datos!$E27)</f>
        <v>0</v>
      </c>
      <c r="L23" s="22"/>
      <c r="M23" s="26">
        <f>IF(L23=0,0,L23*Datos!$E27)</f>
        <v>0</v>
      </c>
      <c r="N23" s="22"/>
      <c r="O23" s="26">
        <f>IF(N23=0,0,N23*Datos!$E27)</f>
        <v>0</v>
      </c>
      <c r="P23" s="22"/>
      <c r="Q23" s="26">
        <f>IF(P23=0,0,P23*Datos!$E27)</f>
        <v>0</v>
      </c>
      <c r="R23" s="22"/>
      <c r="S23" s="26">
        <f>IF(R23=0,0,R23*Datos!$E27)</f>
        <v>0</v>
      </c>
    </row>
    <row r="24" spans="1:19" x14ac:dyDescent="0.25">
      <c r="A24" s="22" t="str">
        <f>Datos!B28</f>
        <v xml:space="preserve">Disposición </v>
      </c>
      <c r="B24" s="22"/>
      <c r="C24" s="26">
        <f>IF(B24=0,0,B24*Datos!$E28)</f>
        <v>0</v>
      </c>
      <c r="D24" s="22"/>
      <c r="E24" s="26">
        <f>IF(D24=0,0,D24*Datos!$E28)</f>
        <v>0</v>
      </c>
      <c r="F24" s="22"/>
      <c r="G24" s="26">
        <f>IF(F24=0,0,F24*Datos!$E28)</f>
        <v>0</v>
      </c>
      <c r="H24" s="22"/>
      <c r="I24" s="26">
        <f>IF(H24=0,0,H24*Datos!$E28)</f>
        <v>0</v>
      </c>
      <c r="J24" s="22"/>
      <c r="K24" s="26">
        <f>IF(J24=0,0,J24*Datos!$E28)</f>
        <v>0</v>
      </c>
      <c r="L24" s="22"/>
      <c r="M24" s="26">
        <f>IF(L24=0,0,L24*Datos!$E28)</f>
        <v>0</v>
      </c>
      <c r="N24" s="22"/>
      <c r="O24" s="26">
        <f>IF(N24=0,0,N24*Datos!$E28)</f>
        <v>0</v>
      </c>
      <c r="P24" s="22"/>
      <c r="Q24" s="26">
        <f>IF(P24=0,0,P24*Datos!$E28)</f>
        <v>0</v>
      </c>
      <c r="R24" s="22"/>
      <c r="S24" s="26">
        <f>IF(R24=0,0,R24*Datos!$E28)</f>
        <v>0</v>
      </c>
    </row>
    <row r="25" spans="1:19" x14ac:dyDescent="0.25">
      <c r="A25" s="22" t="str">
        <f>Datos!B29</f>
        <v>Trabajadora</v>
      </c>
      <c r="B25" s="22"/>
      <c r="C25" s="26">
        <f>IF(B25=0,0,B25*Datos!$E29)</f>
        <v>0</v>
      </c>
      <c r="D25" s="22"/>
      <c r="E25" s="26">
        <f>IF(D25=0,0,D25*Datos!$E29)</f>
        <v>0</v>
      </c>
      <c r="F25" s="22"/>
      <c r="G25" s="26">
        <f>IF(F25=0,0,F25*Datos!$E29)</f>
        <v>0</v>
      </c>
      <c r="H25" s="22"/>
      <c r="I25" s="26">
        <f>IF(H25=0,0,H25*Datos!$E29)</f>
        <v>0</v>
      </c>
      <c r="J25" s="22"/>
      <c r="K25" s="26">
        <f>IF(J25=0,0,J25*Datos!$E29)</f>
        <v>0</v>
      </c>
      <c r="L25" s="22"/>
      <c r="M25" s="26">
        <f>IF(L25=0,0,L25*Datos!$E29)</f>
        <v>0</v>
      </c>
      <c r="N25" s="22"/>
      <c r="O25" s="26">
        <f>IF(N25=0,0,N25*Datos!$E29)</f>
        <v>0</v>
      </c>
      <c r="P25" s="22"/>
      <c r="Q25" s="26">
        <f>IF(P25=0,0,P25*Datos!$E29)</f>
        <v>0</v>
      </c>
      <c r="R25" s="22"/>
      <c r="S25" s="26">
        <f>IF(R25=0,0,R25*Datos!$E29)</f>
        <v>0</v>
      </c>
    </row>
    <row r="26" spans="1:19" x14ac:dyDescent="0.25">
      <c r="A26" s="27" t="str">
        <f>Datos!B30</f>
        <v>Mucamas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x14ac:dyDescent="0.25">
      <c r="A27" s="23">
        <f>Datos!B31</f>
        <v>0</v>
      </c>
      <c r="B27" s="23"/>
      <c r="C27" s="26">
        <f>IF(B27=0,0,B27*Datos!$E31)</f>
        <v>0</v>
      </c>
      <c r="D27" s="23"/>
      <c r="E27" s="26">
        <f>IF(D27=0,0,D27*Datos!$E31)</f>
        <v>0</v>
      </c>
      <c r="F27" s="23"/>
      <c r="G27" s="26">
        <f>IF(F27=0,0,F27*Datos!$E31)</f>
        <v>0</v>
      </c>
      <c r="H27" s="23"/>
      <c r="I27" s="26">
        <f>IF(H27=0,0,H27*Datos!$E31)</f>
        <v>0</v>
      </c>
      <c r="J27" s="23"/>
      <c r="K27" s="26">
        <f>IF(J27=0,0,J27*Datos!$E31)</f>
        <v>0</v>
      </c>
      <c r="L27" s="23"/>
      <c r="M27" s="26">
        <f>IF(L27=0,0,L27*Datos!$E31)</f>
        <v>0</v>
      </c>
      <c r="N27" s="23"/>
      <c r="O27" s="26">
        <f>IF(N27=0,0,N27*Datos!$E31)</f>
        <v>0</v>
      </c>
      <c r="P27" s="23"/>
      <c r="Q27" s="26">
        <f>IF(P27=0,0,P27*Datos!$E31)</f>
        <v>0</v>
      </c>
      <c r="R27" s="23"/>
      <c r="S27" s="26">
        <f>IF(R27=0,0,R27*Datos!$E31)</f>
        <v>0</v>
      </c>
    </row>
    <row r="28" spans="1:19" x14ac:dyDescent="0.25">
      <c r="A28" s="23">
        <f>Datos!B32</f>
        <v>0</v>
      </c>
      <c r="B28" s="23"/>
      <c r="C28" s="26">
        <f>IF(B28=0,0,B28*Datos!$E32)</f>
        <v>0</v>
      </c>
      <c r="D28" s="23"/>
      <c r="E28" s="26">
        <f>IF(D28=0,0,D28*Datos!$E32)</f>
        <v>0</v>
      </c>
      <c r="F28" s="23"/>
      <c r="G28" s="26">
        <f>IF(F28=0,0,F28*Datos!$E32)</f>
        <v>0</v>
      </c>
      <c r="H28" s="23"/>
      <c r="I28" s="26">
        <f>IF(H28=0,0,H28*Datos!$E32)</f>
        <v>0</v>
      </c>
      <c r="J28" s="23"/>
      <c r="K28" s="26">
        <f>IF(J28=0,0,J28*Datos!$E32)</f>
        <v>0</v>
      </c>
      <c r="L28" s="23"/>
      <c r="M28" s="26">
        <f>IF(L28=0,0,L28*Datos!$E32)</f>
        <v>0</v>
      </c>
      <c r="N28" s="23"/>
      <c r="O28" s="26">
        <f>IF(N28=0,0,N28*Datos!$E32)</f>
        <v>0</v>
      </c>
      <c r="P28" s="23"/>
      <c r="Q28" s="26">
        <f>IF(P28=0,0,P28*Datos!$E32)</f>
        <v>0</v>
      </c>
      <c r="R28" s="23"/>
      <c r="S28" s="26">
        <f>IF(R28=0,0,R28*Datos!$E32)</f>
        <v>0</v>
      </c>
    </row>
    <row r="29" spans="1:19" x14ac:dyDescent="0.25">
      <c r="A29" s="23">
        <f>Datos!B33</f>
        <v>0</v>
      </c>
      <c r="B29" s="23"/>
      <c r="C29" s="26">
        <f>IF(B29=0,0,B29*Datos!$E33)</f>
        <v>0</v>
      </c>
      <c r="D29" s="23"/>
      <c r="E29" s="26">
        <f>IF(D29=0,0,D29*Datos!$E33)</f>
        <v>0</v>
      </c>
      <c r="F29" s="23"/>
      <c r="G29" s="26">
        <f>IF(F29=0,0,F29*Datos!$E33)</f>
        <v>0</v>
      </c>
      <c r="H29" s="23"/>
      <c r="I29" s="26">
        <f>IF(H29=0,0,H29*Datos!$E33)</f>
        <v>0</v>
      </c>
      <c r="J29" s="23"/>
      <c r="K29" s="26">
        <f>IF(J29=0,0,J29*Datos!$E33)</f>
        <v>0</v>
      </c>
      <c r="L29" s="23"/>
      <c r="M29" s="26">
        <f>IF(L29=0,0,L29*Datos!$E33)</f>
        <v>0</v>
      </c>
      <c r="N29" s="23"/>
      <c r="O29" s="26">
        <f>IF(N29=0,0,N29*Datos!$E33)</f>
        <v>0</v>
      </c>
      <c r="P29" s="23"/>
      <c r="Q29" s="26">
        <f>IF(P29=0,0,P29*Datos!$E33)</f>
        <v>0</v>
      </c>
      <c r="R29" s="23"/>
      <c r="S29" s="26">
        <f>IF(R29=0,0,R29*Datos!$E33)</f>
        <v>0</v>
      </c>
    </row>
    <row r="30" spans="1:19" x14ac:dyDescent="0.25">
      <c r="A30" s="23">
        <f>Datos!B34</f>
        <v>0</v>
      </c>
      <c r="B30" s="23"/>
      <c r="C30" s="26">
        <f>IF(B30=0,0,B30*Datos!$E34)</f>
        <v>0</v>
      </c>
      <c r="D30" s="23"/>
      <c r="E30" s="26">
        <f>IF(D30=0,0,D30*Datos!$E34)</f>
        <v>0</v>
      </c>
      <c r="F30" s="23"/>
      <c r="G30" s="26">
        <f>IF(F30=0,0,F30*Datos!$E34)</f>
        <v>0</v>
      </c>
      <c r="H30" s="23"/>
      <c r="I30" s="26">
        <f>IF(H30=0,0,H30*Datos!$E34)</f>
        <v>0</v>
      </c>
      <c r="J30" s="23"/>
      <c r="K30" s="26">
        <f>IF(J30=0,0,J30*Datos!$E34)</f>
        <v>0</v>
      </c>
      <c r="L30" s="23"/>
      <c r="M30" s="26">
        <f>IF(L30=0,0,L30*Datos!$E34)</f>
        <v>0</v>
      </c>
      <c r="N30" s="23"/>
      <c r="O30" s="26">
        <f>IF(N30=0,0,N30*Datos!$E34)</f>
        <v>0</v>
      </c>
      <c r="P30" s="23"/>
      <c r="Q30" s="26">
        <f>IF(P30=0,0,P30*Datos!$E34)</f>
        <v>0</v>
      </c>
      <c r="R30" s="23"/>
      <c r="S30" s="26">
        <f>IF(R30=0,0,R30*Datos!$E34)</f>
        <v>0</v>
      </c>
    </row>
    <row r="31" spans="1:19" x14ac:dyDescent="0.25">
      <c r="A31" s="23">
        <f>Datos!B35</f>
        <v>0</v>
      </c>
      <c r="B31" s="23"/>
      <c r="C31" s="26">
        <f>IF(B31=0,0,B31*Datos!$E35)</f>
        <v>0</v>
      </c>
      <c r="D31" s="23"/>
      <c r="E31" s="26">
        <f>IF(D31=0,0,D31*Datos!$E35)</f>
        <v>0</v>
      </c>
      <c r="F31" s="23"/>
      <c r="G31" s="26">
        <f>IF(F31=0,0,F31*Datos!$E35)</f>
        <v>0</v>
      </c>
      <c r="H31" s="23"/>
      <c r="I31" s="26">
        <f>IF(H31=0,0,H31*Datos!$E35)</f>
        <v>0</v>
      </c>
      <c r="J31" s="23"/>
      <c r="K31" s="26">
        <f>IF(J31=0,0,J31*Datos!$E35)</f>
        <v>0</v>
      </c>
      <c r="L31" s="23"/>
      <c r="M31" s="26">
        <f>IF(L31=0,0,L31*Datos!$E35)</f>
        <v>0</v>
      </c>
      <c r="N31" s="23"/>
      <c r="O31" s="26">
        <f>IF(N31=0,0,N31*Datos!$E35)</f>
        <v>0</v>
      </c>
      <c r="P31" s="23"/>
      <c r="Q31" s="26">
        <f>IF(P31=0,0,P31*Datos!$E35)</f>
        <v>0</v>
      </c>
      <c r="R31" s="23"/>
      <c r="S31" s="26">
        <f>IF(R31=0,0,R31*Datos!$E35)</f>
        <v>0</v>
      </c>
    </row>
    <row r="32" spans="1:19" x14ac:dyDescent="0.25">
      <c r="A32" s="23">
        <f>Datos!B36</f>
        <v>0</v>
      </c>
      <c r="B32" s="23"/>
      <c r="C32" s="26">
        <f>IF(B32=0,0,B32*Datos!$E36)</f>
        <v>0</v>
      </c>
      <c r="D32" s="23"/>
      <c r="E32" s="26">
        <f>IF(D32=0,0,D32*Datos!$E36)</f>
        <v>0</v>
      </c>
      <c r="F32" s="23"/>
      <c r="G32" s="26">
        <f>IF(F32=0,0,F32*Datos!$E36)</f>
        <v>0</v>
      </c>
      <c r="H32" s="23"/>
      <c r="I32" s="26">
        <f>IF(H32=0,0,H32*Datos!$E36)</f>
        <v>0</v>
      </c>
      <c r="J32" s="23"/>
      <c r="K32" s="26">
        <f>IF(J32=0,0,J32*Datos!$E36)</f>
        <v>0</v>
      </c>
      <c r="L32" s="23"/>
      <c r="M32" s="26">
        <f>IF(L32=0,0,L32*Datos!$E36)</f>
        <v>0</v>
      </c>
      <c r="N32" s="23"/>
      <c r="O32" s="26">
        <f>IF(N32=0,0,N32*Datos!$E36)</f>
        <v>0</v>
      </c>
      <c r="P32" s="23"/>
      <c r="Q32" s="26">
        <f>IF(P32=0,0,P32*Datos!$E36)</f>
        <v>0</v>
      </c>
      <c r="R32" s="23"/>
      <c r="S32" s="26">
        <f>IF(R32=0,0,R32*Datos!$E36)</f>
        <v>0</v>
      </c>
    </row>
    <row r="33" spans="1:19" x14ac:dyDescent="0.25">
      <c r="A33" s="23">
        <f>Datos!B37</f>
        <v>0</v>
      </c>
      <c r="B33" s="23"/>
      <c r="C33" s="26">
        <f>IF(B33=0,0,B33*Datos!$E37)</f>
        <v>0</v>
      </c>
      <c r="D33" s="23"/>
      <c r="E33" s="26">
        <f>IF(D33=0,0,D33*Datos!$E37)</f>
        <v>0</v>
      </c>
      <c r="F33" s="23"/>
      <c r="G33" s="26">
        <f>IF(F33=0,0,F33*Datos!$E37)</f>
        <v>0</v>
      </c>
      <c r="H33" s="23"/>
      <c r="I33" s="26">
        <f>IF(H33=0,0,H33*Datos!$E37)</f>
        <v>0</v>
      </c>
      <c r="J33" s="23"/>
      <c r="K33" s="26">
        <f>IF(J33=0,0,J33*Datos!$E37)</f>
        <v>0</v>
      </c>
      <c r="L33" s="23"/>
      <c r="M33" s="26">
        <f>IF(L33=0,0,L33*Datos!$E37)</f>
        <v>0</v>
      </c>
      <c r="N33" s="23"/>
      <c r="O33" s="26">
        <f>IF(N33=0,0,N33*Datos!$E37)</f>
        <v>0</v>
      </c>
      <c r="P33" s="23"/>
      <c r="Q33" s="26">
        <f>IF(P33=0,0,P33*Datos!$E37)</f>
        <v>0</v>
      </c>
      <c r="R33" s="23"/>
      <c r="S33" s="26">
        <f>IF(R33=0,0,R33*Datos!$E37)</f>
        <v>0</v>
      </c>
    </row>
    <row r="34" spans="1:19" x14ac:dyDescent="0.25">
      <c r="A34" s="23">
        <f>Datos!B38</f>
        <v>0</v>
      </c>
      <c r="B34" s="23"/>
      <c r="C34" s="26">
        <f>IF(B34=0,0,B34*Datos!$E38)</f>
        <v>0</v>
      </c>
      <c r="D34" s="23"/>
      <c r="E34" s="26">
        <f>IF(D34=0,0,D34*Datos!$E38)</f>
        <v>0</v>
      </c>
      <c r="F34" s="23"/>
      <c r="G34" s="26">
        <f>IF(F34=0,0,F34*Datos!$E38)</f>
        <v>0</v>
      </c>
      <c r="H34" s="23"/>
      <c r="I34" s="26">
        <f>IF(H34=0,0,H34*Datos!$E38)</f>
        <v>0</v>
      </c>
      <c r="J34" s="23"/>
      <c r="K34" s="26">
        <f>IF(J34=0,0,J34*Datos!$E38)</f>
        <v>0</v>
      </c>
      <c r="L34" s="23"/>
      <c r="M34" s="26">
        <f>IF(L34=0,0,L34*Datos!$E38)</f>
        <v>0</v>
      </c>
      <c r="N34" s="23"/>
      <c r="O34" s="26">
        <f>IF(N34=0,0,N34*Datos!$E38)</f>
        <v>0</v>
      </c>
      <c r="P34" s="23"/>
      <c r="Q34" s="26">
        <f>IF(P34=0,0,P34*Datos!$E38)</f>
        <v>0</v>
      </c>
      <c r="R34" s="23"/>
      <c r="S34" s="26">
        <f>IF(R34=0,0,R34*Datos!$E38)</f>
        <v>0</v>
      </c>
    </row>
    <row r="35" spans="1:19" x14ac:dyDescent="0.25">
      <c r="A35" s="23">
        <f>Datos!B39</f>
        <v>0</v>
      </c>
      <c r="B35" s="23"/>
      <c r="C35" s="26">
        <f>IF(B35=0,0,B35*Datos!$E39)</f>
        <v>0</v>
      </c>
      <c r="D35" s="23"/>
      <c r="E35" s="26">
        <f>IF(D35=0,0,D35*Datos!$E39)</f>
        <v>0</v>
      </c>
      <c r="F35" s="23"/>
      <c r="G35" s="26">
        <f>IF(F35=0,0,F35*Datos!$E39)</f>
        <v>0</v>
      </c>
      <c r="H35" s="23"/>
      <c r="I35" s="26">
        <f>IF(H35=0,0,H35*Datos!$E39)</f>
        <v>0</v>
      </c>
      <c r="J35" s="23"/>
      <c r="K35" s="26">
        <f>IF(J35=0,0,J35*Datos!$E39)</f>
        <v>0</v>
      </c>
      <c r="L35" s="23"/>
      <c r="M35" s="26">
        <f>IF(L35=0,0,L35*Datos!$E39)</f>
        <v>0</v>
      </c>
      <c r="N35" s="23"/>
      <c r="O35" s="26">
        <f>IF(N35=0,0,N35*Datos!$E39)</f>
        <v>0</v>
      </c>
      <c r="P35" s="23"/>
      <c r="Q35" s="26">
        <f>IF(P35=0,0,P35*Datos!$E39)</f>
        <v>0</v>
      </c>
      <c r="R35" s="23"/>
      <c r="S35" s="26">
        <f>IF(R35=0,0,R35*Datos!$E39)</f>
        <v>0</v>
      </c>
    </row>
    <row r="36" spans="1:19" x14ac:dyDescent="0.25">
      <c r="A36" s="23">
        <f>Datos!B40</f>
        <v>0</v>
      </c>
      <c r="B36" s="23"/>
      <c r="C36" s="26">
        <f>IF(B36=0,0,B36*Datos!$E40)</f>
        <v>0</v>
      </c>
      <c r="D36" s="23"/>
      <c r="E36" s="26">
        <f>IF(D36=0,0,D36*Datos!$E40)</f>
        <v>0</v>
      </c>
      <c r="F36" s="23"/>
      <c r="G36" s="26">
        <f>IF(F36=0,0,F36*Datos!$E40)</f>
        <v>0</v>
      </c>
      <c r="H36" s="23"/>
      <c r="I36" s="26">
        <f>IF(H36=0,0,H36*Datos!$E40)</f>
        <v>0</v>
      </c>
      <c r="J36" s="23"/>
      <c r="K36" s="26">
        <f>IF(J36=0,0,J36*Datos!$E40)</f>
        <v>0</v>
      </c>
      <c r="L36" s="23"/>
      <c r="M36" s="26">
        <f>IF(L36=0,0,L36*Datos!$E40)</f>
        <v>0</v>
      </c>
      <c r="N36" s="23"/>
      <c r="O36" s="26">
        <f>IF(N36=0,0,N36*Datos!$E40)</f>
        <v>0</v>
      </c>
      <c r="P36" s="23"/>
      <c r="Q36" s="26">
        <f>IF(P36=0,0,P36*Datos!$E40)</f>
        <v>0</v>
      </c>
      <c r="R36" s="23"/>
      <c r="S36" s="26">
        <f>IF(R36=0,0,R36*Datos!$E40)</f>
        <v>0</v>
      </c>
    </row>
    <row r="37" spans="1:19" x14ac:dyDescent="0.25">
      <c r="A37" s="23">
        <f>Datos!B41</f>
        <v>0</v>
      </c>
      <c r="B37" s="23"/>
      <c r="C37" s="26">
        <f>IF(B37=0,0,B37*Datos!$E41)</f>
        <v>0</v>
      </c>
      <c r="D37" s="23"/>
      <c r="E37" s="26">
        <f>IF(D37=0,0,D37*Datos!$E41)</f>
        <v>0</v>
      </c>
      <c r="F37" s="23"/>
      <c r="G37" s="26">
        <f>IF(F37=0,0,F37*Datos!$E41)</f>
        <v>0</v>
      </c>
      <c r="H37" s="23"/>
      <c r="I37" s="26">
        <f>IF(H37=0,0,H37*Datos!$E41)</f>
        <v>0</v>
      </c>
      <c r="J37" s="23"/>
      <c r="K37" s="26">
        <f>IF(J37=0,0,J37*Datos!$E41)</f>
        <v>0</v>
      </c>
      <c r="L37" s="23"/>
      <c r="M37" s="26">
        <f>IF(L37=0,0,L37*Datos!$E41)</f>
        <v>0</v>
      </c>
      <c r="N37" s="23"/>
      <c r="O37" s="26">
        <f>IF(N37=0,0,N37*Datos!$E41)</f>
        <v>0</v>
      </c>
      <c r="P37" s="23"/>
      <c r="Q37" s="26">
        <f>IF(P37=0,0,P37*Datos!$E41)</f>
        <v>0</v>
      </c>
      <c r="R37" s="23"/>
      <c r="S37" s="26">
        <f>IF(R37=0,0,R37*Datos!$E41)</f>
        <v>0</v>
      </c>
    </row>
    <row r="38" spans="1:19" x14ac:dyDescent="0.25">
      <c r="A38" s="23">
        <f>Datos!B42</f>
        <v>0</v>
      </c>
      <c r="B38" s="23"/>
      <c r="C38" s="26">
        <f>IF(B38=0,0,B38*Datos!$E42)</f>
        <v>0</v>
      </c>
      <c r="D38" s="23"/>
      <c r="E38" s="26">
        <f>IF(D38=0,0,D38*Datos!$E42)</f>
        <v>0</v>
      </c>
      <c r="F38" s="23"/>
      <c r="G38" s="26">
        <f>IF(F38=0,0,F38*Datos!$E42)</f>
        <v>0</v>
      </c>
      <c r="H38" s="23"/>
      <c r="I38" s="26">
        <f>IF(H38=0,0,H38*Datos!$E42)</f>
        <v>0</v>
      </c>
      <c r="J38" s="23"/>
      <c r="K38" s="26">
        <f>IF(J38=0,0,J38*Datos!$E42)</f>
        <v>0</v>
      </c>
      <c r="L38" s="23"/>
      <c r="M38" s="26">
        <f>IF(L38=0,0,L38*Datos!$E42)</f>
        <v>0</v>
      </c>
      <c r="N38" s="23"/>
      <c r="O38" s="26">
        <f>IF(N38=0,0,N38*Datos!$E42)</f>
        <v>0</v>
      </c>
      <c r="P38" s="23"/>
      <c r="Q38" s="26">
        <f>IF(P38=0,0,P38*Datos!$E42)</f>
        <v>0</v>
      </c>
      <c r="R38" s="23"/>
      <c r="S38" s="26">
        <f>IF(R38=0,0,R38*Datos!$E42)</f>
        <v>0</v>
      </c>
    </row>
    <row r="39" spans="1:19" x14ac:dyDescent="0.25">
      <c r="A39" s="23">
        <f>Datos!B43</f>
        <v>0</v>
      </c>
      <c r="B39" s="23"/>
      <c r="C39" s="26">
        <f>IF(B39=0,0,B39*Datos!$E43)</f>
        <v>0</v>
      </c>
      <c r="D39" s="23"/>
      <c r="E39" s="26">
        <f>IF(D39=0,0,D39*Datos!$E43)</f>
        <v>0</v>
      </c>
      <c r="F39" s="23"/>
      <c r="G39" s="26">
        <f>IF(F39=0,0,F39*Datos!$E43)</f>
        <v>0</v>
      </c>
      <c r="H39" s="23"/>
      <c r="I39" s="26">
        <f>IF(H39=0,0,H39*Datos!$E43)</f>
        <v>0</v>
      </c>
      <c r="J39" s="23"/>
      <c r="K39" s="26">
        <f>IF(J39=0,0,J39*Datos!$E43)</f>
        <v>0</v>
      </c>
      <c r="L39" s="23"/>
      <c r="M39" s="26">
        <f>IF(L39=0,0,L39*Datos!$E43)</f>
        <v>0</v>
      </c>
      <c r="N39" s="23"/>
      <c r="O39" s="26">
        <f>IF(N39=0,0,N39*Datos!$E43)</f>
        <v>0</v>
      </c>
      <c r="P39" s="23"/>
      <c r="Q39" s="26">
        <f>IF(P39=0,0,P39*Datos!$E43)</f>
        <v>0</v>
      </c>
      <c r="R39" s="23"/>
      <c r="S39" s="26">
        <f>IF(R39=0,0,R39*Datos!$E43)</f>
        <v>0</v>
      </c>
    </row>
    <row r="40" spans="1:19" x14ac:dyDescent="0.25">
      <c r="A40" s="23">
        <f>Datos!B44</f>
        <v>0</v>
      </c>
      <c r="B40" s="23"/>
      <c r="C40" s="26">
        <f>IF(B40=0,0,B40*Datos!$E44)</f>
        <v>0</v>
      </c>
      <c r="D40" s="23"/>
      <c r="E40" s="26">
        <f>IF(D40=0,0,D40*Datos!$E44)</f>
        <v>0</v>
      </c>
      <c r="F40" s="23"/>
      <c r="G40" s="26">
        <f>IF(F40=0,0,F40*Datos!$E44)</f>
        <v>0</v>
      </c>
      <c r="H40" s="23"/>
      <c r="I40" s="26">
        <f>IF(H40=0,0,H40*Datos!$E44)</f>
        <v>0</v>
      </c>
      <c r="J40" s="23"/>
      <c r="K40" s="26">
        <f>IF(J40=0,0,J40*Datos!$E44)</f>
        <v>0</v>
      </c>
      <c r="L40" s="23"/>
      <c r="M40" s="26">
        <f>IF(L40=0,0,L40*Datos!$E44)</f>
        <v>0</v>
      </c>
      <c r="N40" s="23"/>
      <c r="O40" s="26">
        <f>IF(N40=0,0,N40*Datos!$E44)</f>
        <v>0</v>
      </c>
      <c r="P40" s="23"/>
      <c r="Q40" s="26">
        <f>IF(P40=0,0,P40*Datos!$E44)</f>
        <v>0</v>
      </c>
      <c r="R40" s="23"/>
      <c r="S40" s="26">
        <f>IF(R40=0,0,R40*Datos!$E44)</f>
        <v>0</v>
      </c>
    </row>
    <row r="41" spans="1:19" x14ac:dyDescent="0.25">
      <c r="A41" s="23">
        <f>Datos!B45</f>
        <v>0</v>
      </c>
      <c r="B41" s="23"/>
      <c r="C41" s="26">
        <f>IF(B41=0,0,B41*Datos!$E45)</f>
        <v>0</v>
      </c>
      <c r="D41" s="23"/>
      <c r="E41" s="26">
        <f>IF(D41=0,0,D41*Datos!$E45)</f>
        <v>0</v>
      </c>
      <c r="F41" s="23"/>
      <c r="G41" s="26">
        <f>IF(F41=0,0,F41*Datos!$E45)</f>
        <v>0</v>
      </c>
      <c r="H41" s="23"/>
      <c r="I41" s="26">
        <f>IF(H41=0,0,H41*Datos!$E45)</f>
        <v>0</v>
      </c>
      <c r="J41" s="23"/>
      <c r="K41" s="26">
        <f>IF(J41=0,0,J41*Datos!$E45)</f>
        <v>0</v>
      </c>
      <c r="L41" s="23"/>
      <c r="M41" s="26">
        <f>IF(L41=0,0,L41*Datos!$E45)</f>
        <v>0</v>
      </c>
      <c r="N41" s="23"/>
      <c r="O41" s="26">
        <f>IF(N41=0,0,N41*Datos!$E45)</f>
        <v>0</v>
      </c>
      <c r="P41" s="23"/>
      <c r="Q41" s="26">
        <f>IF(P41=0,0,P41*Datos!$E45)</f>
        <v>0</v>
      </c>
      <c r="R41" s="23"/>
      <c r="S41" s="26">
        <f>IF(R41=0,0,R41*Datos!$E45)</f>
        <v>0</v>
      </c>
    </row>
    <row r="42" spans="1:19" x14ac:dyDescent="0.25">
      <c r="A42" s="23">
        <f>Datos!B46</f>
        <v>0</v>
      </c>
      <c r="B42" s="23"/>
      <c r="C42" s="26">
        <f>IF(B42=0,0,B42*Datos!$E46)</f>
        <v>0</v>
      </c>
      <c r="D42" s="23"/>
      <c r="E42" s="26">
        <f>IF(D42=0,0,D42*Datos!$E46)</f>
        <v>0</v>
      </c>
      <c r="F42" s="23"/>
      <c r="G42" s="26">
        <f>IF(F42=0,0,F42*Datos!$E46)</f>
        <v>0</v>
      </c>
      <c r="H42" s="23"/>
      <c r="I42" s="26">
        <f>IF(H42=0,0,H42*Datos!$E46)</f>
        <v>0</v>
      </c>
      <c r="J42" s="23"/>
      <c r="K42" s="26">
        <f>IF(J42=0,0,J42*Datos!$E46)</f>
        <v>0</v>
      </c>
      <c r="L42" s="23"/>
      <c r="M42" s="26">
        <f>IF(L42=0,0,L42*Datos!$E46)</f>
        <v>0</v>
      </c>
      <c r="N42" s="23"/>
      <c r="O42" s="26">
        <f>IF(N42=0,0,N42*Datos!$E46)</f>
        <v>0</v>
      </c>
      <c r="P42" s="23"/>
      <c r="Q42" s="26">
        <f>IF(P42=0,0,P42*Datos!$E46)</f>
        <v>0</v>
      </c>
      <c r="R42" s="23"/>
      <c r="S42" s="26">
        <f>IF(R42=0,0,R42*Datos!$E46)</f>
        <v>0</v>
      </c>
    </row>
    <row r="43" spans="1:19" x14ac:dyDescent="0.25">
      <c r="A43" s="23">
        <f>Datos!B47</f>
        <v>0</v>
      </c>
      <c r="B43" s="23"/>
      <c r="C43" s="26">
        <f>IF(B43=0,0,B43*Datos!$E47)</f>
        <v>0</v>
      </c>
      <c r="D43" s="23"/>
      <c r="E43" s="26">
        <f>IF(D43=0,0,D43*Datos!$E47)</f>
        <v>0</v>
      </c>
      <c r="F43" s="23"/>
      <c r="G43" s="26">
        <f>IF(F43=0,0,F43*Datos!$E47)</f>
        <v>0</v>
      </c>
      <c r="H43" s="23"/>
      <c r="I43" s="26">
        <f>IF(H43=0,0,H43*Datos!$E47)</f>
        <v>0</v>
      </c>
      <c r="J43" s="23"/>
      <c r="K43" s="26">
        <f>IF(J43=0,0,J43*Datos!$E47)</f>
        <v>0</v>
      </c>
      <c r="L43" s="23"/>
      <c r="M43" s="26">
        <f>IF(L43=0,0,L43*Datos!$E47)</f>
        <v>0</v>
      </c>
      <c r="N43" s="23"/>
      <c r="O43" s="26">
        <f>IF(N43=0,0,N43*Datos!$E47)</f>
        <v>0</v>
      </c>
      <c r="P43" s="23"/>
      <c r="Q43" s="26">
        <f>IF(P43=0,0,P43*Datos!$E47)</f>
        <v>0</v>
      </c>
      <c r="R43" s="23"/>
      <c r="S43" s="26">
        <f>IF(R43=0,0,R43*Datos!$E47)</f>
        <v>0</v>
      </c>
    </row>
    <row r="44" spans="1:19" x14ac:dyDescent="0.25">
      <c r="A44" s="23">
        <f>Datos!B48</f>
        <v>0</v>
      </c>
      <c r="B44" s="23"/>
      <c r="C44" s="26">
        <f>IF(B44=0,0,B44*Datos!$E48)</f>
        <v>0</v>
      </c>
      <c r="D44" s="23"/>
      <c r="E44" s="26">
        <f>IF(D44=0,0,D44*Datos!$E48)</f>
        <v>0</v>
      </c>
      <c r="F44" s="23"/>
      <c r="G44" s="26">
        <f>IF(F44=0,0,F44*Datos!$E48)</f>
        <v>0</v>
      </c>
      <c r="H44" s="23"/>
      <c r="I44" s="26">
        <f>IF(H44=0,0,H44*Datos!$E48)</f>
        <v>0</v>
      </c>
      <c r="J44" s="23"/>
      <c r="K44" s="26">
        <f>IF(J44=0,0,J44*Datos!$E48)</f>
        <v>0</v>
      </c>
      <c r="L44" s="23"/>
      <c r="M44" s="26">
        <f>IF(L44=0,0,L44*Datos!$E48)</f>
        <v>0</v>
      </c>
      <c r="N44" s="23"/>
      <c r="O44" s="26">
        <f>IF(N44=0,0,N44*Datos!$E48)</f>
        <v>0</v>
      </c>
      <c r="P44" s="23"/>
      <c r="Q44" s="26">
        <f>IF(P44=0,0,P44*Datos!$E48)</f>
        <v>0</v>
      </c>
      <c r="R44" s="23"/>
      <c r="S44" s="26">
        <f>IF(R44=0,0,R44*Datos!$E48)</f>
        <v>0</v>
      </c>
    </row>
    <row r="45" spans="1:19" x14ac:dyDescent="0.25">
      <c r="C45">
        <f>SUM(C3:C44)*100/Datos!$D$7</f>
        <v>0</v>
      </c>
      <c r="E45">
        <f>SUM(E3:E44)*100/Datos!$D$7</f>
        <v>0</v>
      </c>
      <c r="G45">
        <f>SUM(G3:G44)*100/Datos!$D$7</f>
        <v>0</v>
      </c>
      <c r="I45">
        <f>SUM(I3:I44)*100/Datos!$D$7</f>
        <v>0</v>
      </c>
      <c r="K45">
        <f>SUM(K3:K44)*100/Datos!$D$7</f>
        <v>0</v>
      </c>
      <c r="M45">
        <f>SUM(M3:M44)*100/Datos!$D$7</f>
        <v>0</v>
      </c>
      <c r="O45">
        <f>SUM(O3:O44)*100/Datos!$D$7</f>
        <v>0</v>
      </c>
      <c r="Q45">
        <f>SUM(Q3:Q44)*100/Datos!$D$7</f>
        <v>0</v>
      </c>
      <c r="S45">
        <f>SUM(S3:S44)*100/Datos!$D$7</f>
        <v>0</v>
      </c>
    </row>
  </sheetData>
  <mergeCells count="9">
    <mergeCell ref="N2:O2"/>
    <mergeCell ref="P2:Q2"/>
    <mergeCell ref="R2:S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6"/>
  <sheetViews>
    <sheetView workbookViewId="0">
      <selection activeCell="K12" sqref="K12"/>
    </sheetView>
  </sheetViews>
  <sheetFormatPr baseColWidth="10" defaultRowHeight="15" x14ac:dyDescent="0.25"/>
  <cols>
    <col min="1" max="1" width="16.42578125" bestFit="1" customWidth="1"/>
    <col min="2" max="4" width="6.140625" customWidth="1"/>
    <col min="5" max="5" width="6.140625" style="21" hidden="1" customWidth="1"/>
    <col min="6" max="8" width="6.140625" customWidth="1"/>
    <col min="9" max="9" width="6.140625" style="21" hidden="1" customWidth="1"/>
    <col min="10" max="12" width="6.140625" customWidth="1"/>
    <col min="13" max="13" width="6.140625" style="21" hidden="1" customWidth="1"/>
    <col min="14" max="16" width="6.140625" customWidth="1"/>
    <col min="17" max="17" width="6.140625" style="21" hidden="1" customWidth="1"/>
    <col min="18" max="20" width="6.140625" customWidth="1"/>
    <col min="21" max="21" width="6.140625" style="21" hidden="1" customWidth="1"/>
    <col min="22" max="24" width="6.140625" customWidth="1"/>
    <col min="25" max="25" width="6.140625" style="21" hidden="1" customWidth="1"/>
    <col min="26" max="28" width="6.140625" customWidth="1"/>
    <col min="29" max="29" width="6.140625" style="21" hidden="1" customWidth="1"/>
    <col min="30" max="32" width="6.140625" customWidth="1"/>
    <col min="33" max="33" width="6.140625" style="21" hidden="1" customWidth="1"/>
    <col min="34" max="36" width="6.140625" customWidth="1"/>
    <col min="37" max="37" width="6.140625" hidden="1" customWidth="1"/>
  </cols>
  <sheetData>
    <row r="2" spans="1:37" s="19" customFormat="1" ht="28.9" customHeight="1" x14ac:dyDescent="0.25">
      <c r="A2" s="31">
        <f>Datos!B2</f>
        <v>0</v>
      </c>
      <c r="B2" s="98" t="str">
        <f>Datos!F2</f>
        <v>Merita Isaguirre</v>
      </c>
      <c r="C2" s="100"/>
      <c r="D2" s="100"/>
      <c r="E2" s="99"/>
      <c r="F2" s="98" t="str">
        <f>Datos!G2</f>
        <v>Susana Luques</v>
      </c>
      <c r="G2" s="100"/>
      <c r="H2" s="100"/>
      <c r="I2" s="99"/>
      <c r="J2" s="98" t="str">
        <f>Datos!H2</f>
        <v>Zaida Marenco</v>
      </c>
      <c r="K2" s="100"/>
      <c r="L2" s="100"/>
      <c r="M2" s="99"/>
      <c r="N2" s="98" t="str">
        <f>Datos!I2</f>
        <v>Zaida Nuñez</v>
      </c>
      <c r="O2" s="100"/>
      <c r="P2" s="100"/>
      <c r="Q2" s="99"/>
      <c r="R2" s="98" t="str">
        <f>Datos!J2</f>
        <v>Esmeralda Mendoza</v>
      </c>
      <c r="S2" s="100"/>
      <c r="T2" s="100"/>
      <c r="U2" s="99"/>
      <c r="V2" s="98" t="str">
        <f>Datos!K2</f>
        <v>Cristina Rodríguez</v>
      </c>
      <c r="W2" s="100"/>
      <c r="X2" s="100"/>
      <c r="Y2" s="99"/>
      <c r="Z2" s="98" t="str">
        <f>Datos!L2</f>
        <v>#1</v>
      </c>
      <c r="AA2" s="100"/>
      <c r="AB2" s="100"/>
      <c r="AC2" s="99"/>
      <c r="AD2" s="98" t="str">
        <f>Datos!M2</f>
        <v>#2</v>
      </c>
      <c r="AE2" s="100"/>
      <c r="AF2" s="100"/>
      <c r="AG2" s="99"/>
      <c r="AH2" s="98" t="str">
        <f>Datos!N2</f>
        <v>#3</v>
      </c>
      <c r="AI2" s="100"/>
      <c r="AJ2" s="100"/>
      <c r="AK2" s="99"/>
    </row>
    <row r="3" spans="1:37" s="19" customFormat="1" x14ac:dyDescent="0.25">
      <c r="A3" s="31" t="s">
        <v>51</v>
      </c>
      <c r="B3" s="31"/>
      <c r="C3" s="31"/>
      <c r="D3" s="31"/>
      <c r="E3" s="32"/>
      <c r="F3" s="31"/>
      <c r="G3" s="31"/>
      <c r="H3" s="31"/>
      <c r="I3" s="32"/>
      <c r="J3" s="31"/>
      <c r="K3" s="31"/>
      <c r="L3" s="31"/>
      <c r="M3" s="32"/>
      <c r="N3" s="31"/>
      <c r="O3" s="31"/>
      <c r="P3" s="31"/>
      <c r="Q3" s="32"/>
      <c r="R3" s="31"/>
      <c r="S3" s="31"/>
      <c r="T3" s="31"/>
      <c r="U3" s="32"/>
      <c r="V3" s="31"/>
      <c r="W3" s="31"/>
      <c r="X3" s="31"/>
      <c r="Y3" s="32"/>
      <c r="Z3" s="31"/>
      <c r="AA3" s="31"/>
      <c r="AB3" s="31"/>
      <c r="AC3" s="32"/>
      <c r="AD3" s="31"/>
      <c r="AE3" s="31"/>
      <c r="AF3" s="31"/>
      <c r="AG3" s="32"/>
      <c r="AH3" s="31"/>
      <c r="AI3" s="31"/>
      <c r="AJ3" s="31"/>
      <c r="AK3" s="31" t="s">
        <v>33</v>
      </c>
    </row>
    <row r="4" spans="1:37" x14ac:dyDescent="0.25">
      <c r="A4" s="27" t="str">
        <f>Datos!B7</f>
        <v>Mayordomo</v>
      </c>
      <c r="B4" s="24"/>
      <c r="C4" s="24"/>
      <c r="D4" s="24"/>
      <c r="E4" s="28"/>
      <c r="F4" s="24"/>
      <c r="G4" s="24"/>
      <c r="H4" s="24"/>
      <c r="I4" s="28"/>
      <c r="J4" s="24"/>
      <c r="K4" s="24"/>
      <c r="L4" s="24"/>
      <c r="M4" s="28"/>
      <c r="N4" s="24"/>
      <c r="O4" s="24"/>
      <c r="P4" s="24"/>
      <c r="Q4" s="28"/>
      <c r="R4" s="24"/>
      <c r="S4" s="24"/>
      <c r="T4" s="24"/>
      <c r="U4" s="28"/>
      <c r="V4" s="24"/>
      <c r="W4" s="24"/>
      <c r="X4" s="24"/>
      <c r="Y4" s="28"/>
      <c r="Z4" s="24"/>
      <c r="AA4" s="24"/>
      <c r="AB4" s="24"/>
      <c r="AC4" s="28"/>
      <c r="AD4" s="24"/>
      <c r="AE4" s="24"/>
      <c r="AF4" s="24"/>
      <c r="AG4" s="28"/>
      <c r="AH4" s="24"/>
      <c r="AI4" s="24"/>
      <c r="AJ4" s="24"/>
      <c r="AK4" s="24"/>
    </row>
    <row r="5" spans="1:37" x14ac:dyDescent="0.25">
      <c r="A5" s="23" t="str">
        <f>Datos!B8</f>
        <v>Responsable</v>
      </c>
      <c r="B5" s="23"/>
      <c r="C5" s="23"/>
      <c r="D5" s="23"/>
      <c r="E5" s="29">
        <f>IF(B5=0,0,SUM(B5:D5)/COUNTIF(B5:D5,"&gt;0")*Datos!$E8)</f>
        <v>0</v>
      </c>
      <c r="F5" s="23"/>
      <c r="G5" s="23"/>
      <c r="H5" s="23"/>
      <c r="I5" s="29">
        <f>IF(F5=0,0,SUM(F5:H5)/COUNTIF(F5:H5,"&gt;0")*Datos!$E8)</f>
        <v>0</v>
      </c>
      <c r="J5" s="23"/>
      <c r="K5" s="23"/>
      <c r="L5" s="23"/>
      <c r="M5" s="29">
        <f>IF(J5=0,0,SUM(J5:L5)/COUNTIF(J5:L5,"&gt;0")*Datos!$E8)</f>
        <v>0</v>
      </c>
      <c r="N5" s="23"/>
      <c r="O5" s="23"/>
      <c r="P5" s="23"/>
      <c r="Q5" s="29">
        <f>IF(N5=0,0,SUM(N5:P5)/COUNTIF(N5:P5,"&gt;0")*Datos!$E8)</f>
        <v>0</v>
      </c>
      <c r="R5" s="23"/>
      <c r="S5" s="23"/>
      <c r="T5" s="23"/>
      <c r="U5" s="29">
        <f>IF(R5=0,0,SUM(R5:T5)/COUNTIF(R5:T5,"&gt;0")*Datos!$E8)</f>
        <v>0</v>
      </c>
      <c r="V5" s="23"/>
      <c r="W5" s="23"/>
      <c r="X5" s="23"/>
      <c r="Y5" s="29">
        <f>IF(V5=0,0,SUM(V5:X5)/COUNTIF(V5:X5,"&gt;0")*Datos!$E8)</f>
        <v>0</v>
      </c>
      <c r="Z5" s="23"/>
      <c r="AA5" s="23"/>
      <c r="AB5" s="23"/>
      <c r="AC5" s="29">
        <f>IF(Z5=0,0,SUM(Z5:AB5)/COUNTIF(Z5:AB5,"&gt;0")*Datos!$E8)</f>
        <v>0</v>
      </c>
      <c r="AD5" s="23"/>
      <c r="AE5" s="23"/>
      <c r="AF5" s="23"/>
      <c r="AG5" s="29">
        <f>IF(AD5=0,0,SUM(AD5:AF5)/COUNTIF(AD5:AF5,"&gt;0")*Datos!$E8)</f>
        <v>0</v>
      </c>
      <c r="AH5" s="23"/>
      <c r="AI5" s="23"/>
      <c r="AJ5" s="23"/>
      <c r="AK5" s="2">
        <f>IF(AH5=0,0,SUM(AH5:AJ5)/COUNTIF(AH5:AJ5,"&gt;0")*Datos!$E8)</f>
        <v>0</v>
      </c>
    </row>
    <row r="6" spans="1:37" x14ac:dyDescent="0.25">
      <c r="A6" s="23" t="str">
        <f>Datos!B9</f>
        <v>Servicial</v>
      </c>
      <c r="B6" s="23"/>
      <c r="C6" s="23"/>
      <c r="D6" s="23"/>
      <c r="E6" s="29">
        <f>IF(B6=0,0,SUM(B6:D6)/COUNTIF(B6:D6,"&gt;0")*Datos!$E9)</f>
        <v>0</v>
      </c>
      <c r="F6" s="23"/>
      <c r="G6" s="23"/>
      <c r="H6" s="23"/>
      <c r="I6" s="29">
        <f>IF(F6=0,0,SUM(F6:H6)/COUNTIF(F6:H6,"&gt;0")*Datos!$E9)</f>
        <v>0</v>
      </c>
      <c r="J6" s="23"/>
      <c r="K6" s="23"/>
      <c r="L6" s="23"/>
      <c r="M6" s="29">
        <f>IF(J6=0,0,SUM(J6:L6)/COUNTIF(J6:L6,"&gt;0")*Datos!$E9)</f>
        <v>0</v>
      </c>
      <c r="N6" s="23"/>
      <c r="O6" s="23"/>
      <c r="P6" s="23"/>
      <c r="Q6" s="29">
        <f>IF(N6=0,0,SUM(N6:P6)/COUNTIF(N6:P6,"&gt;0")*Datos!$E9)</f>
        <v>0</v>
      </c>
      <c r="R6" s="23"/>
      <c r="S6" s="23"/>
      <c r="T6" s="23"/>
      <c r="U6" s="29">
        <f>IF(R6=0,0,SUM(R6:T6)/COUNTIF(R6:T6,"&gt;0")*Datos!$E9)</f>
        <v>0</v>
      </c>
      <c r="V6" s="23"/>
      <c r="W6" s="23"/>
      <c r="X6" s="23"/>
      <c r="Y6" s="29">
        <f>IF(V6=0,0,SUM(V6:X6)/COUNTIF(V6:X6,"&gt;0")*Datos!$E9)</f>
        <v>0</v>
      </c>
      <c r="Z6" s="23"/>
      <c r="AA6" s="23"/>
      <c r="AB6" s="23"/>
      <c r="AC6" s="29">
        <f>IF(Z6=0,0,SUM(Z6:AB6)/COUNTIF(Z6:AB6,"&gt;0")*Datos!$E9)</f>
        <v>0</v>
      </c>
      <c r="AD6" s="23"/>
      <c r="AE6" s="23"/>
      <c r="AF6" s="23"/>
      <c r="AG6" s="29">
        <f>IF(AD6=0,0,SUM(AD6:AF6)/COUNTIF(AD6:AF6,"&gt;0")*Datos!$E9)</f>
        <v>0</v>
      </c>
      <c r="AH6" s="23"/>
      <c r="AI6" s="23"/>
      <c r="AJ6" s="23"/>
      <c r="AK6" s="2">
        <f>IF(AH6=0,0,SUM(AH6:AJ6)/COUNTIF(AH6:AJ6,"&gt;0")*Datos!$E9)</f>
        <v>0</v>
      </c>
    </row>
    <row r="7" spans="1:37" x14ac:dyDescent="0.25">
      <c r="A7" s="23" t="str">
        <f>Datos!B10</f>
        <v>Experiencia</v>
      </c>
      <c r="B7" s="23"/>
      <c r="C7" s="23"/>
      <c r="D7" s="23"/>
      <c r="E7" s="29">
        <f>IF(B7=0,0,SUM(B7:D7)/COUNTIF(B7:D7,"&gt;0")*Datos!$E10)</f>
        <v>0</v>
      </c>
      <c r="F7" s="23"/>
      <c r="G7" s="23"/>
      <c r="H7" s="23"/>
      <c r="I7" s="29">
        <f>IF(F7=0,0,SUM(F7:H7)/COUNTIF(F7:H7,"&gt;0")*Datos!$E10)</f>
        <v>0</v>
      </c>
      <c r="J7" s="23"/>
      <c r="K7" s="23"/>
      <c r="L7" s="23"/>
      <c r="M7" s="29">
        <f>IF(J7=0,0,SUM(J7:L7)/COUNTIF(J7:L7,"&gt;0")*Datos!$E10)</f>
        <v>0</v>
      </c>
      <c r="N7" s="23"/>
      <c r="O7" s="23"/>
      <c r="P7" s="23"/>
      <c r="Q7" s="29">
        <f>IF(N7=0,0,SUM(N7:P7)/COUNTIF(N7:P7,"&gt;0")*Datos!$E10)</f>
        <v>0</v>
      </c>
      <c r="R7" s="23"/>
      <c r="S7" s="23"/>
      <c r="T7" s="23"/>
      <c r="U7" s="29">
        <f>IF(R7=0,0,SUM(R7:T7)/COUNTIF(R7:T7,"&gt;0")*Datos!$E10)</f>
        <v>0</v>
      </c>
      <c r="V7" s="23"/>
      <c r="W7" s="23"/>
      <c r="X7" s="23"/>
      <c r="Y7" s="29">
        <f>IF(V7=0,0,SUM(V7:X7)/COUNTIF(V7:X7,"&gt;0")*Datos!$E10)</f>
        <v>0</v>
      </c>
      <c r="Z7" s="23"/>
      <c r="AA7" s="23"/>
      <c r="AB7" s="23"/>
      <c r="AC7" s="29">
        <f>IF(Z7=0,0,SUM(Z7:AB7)/COUNTIF(Z7:AB7,"&gt;0")*Datos!$E10)</f>
        <v>0</v>
      </c>
      <c r="AD7" s="23"/>
      <c r="AE7" s="23"/>
      <c r="AF7" s="23"/>
      <c r="AG7" s="29">
        <f>IF(AD7=0,0,SUM(AD7:AF7)/COUNTIF(AD7:AF7,"&gt;0")*Datos!$E10)</f>
        <v>0</v>
      </c>
      <c r="AH7" s="23"/>
      <c r="AI7" s="23"/>
      <c r="AJ7" s="23"/>
      <c r="AK7" s="2">
        <f>IF(AH7=0,0,SUM(AH7:AJ7)/COUNTIF(AH7:AJ7,"&gt;0")*Datos!$E10)</f>
        <v>0</v>
      </c>
    </row>
    <row r="8" spans="1:37" x14ac:dyDescent="0.25">
      <c r="A8" s="23" t="str">
        <f>Datos!B11</f>
        <v xml:space="preserve">Comunicación </v>
      </c>
      <c r="B8" s="23"/>
      <c r="C8" s="23"/>
      <c r="D8" s="23"/>
      <c r="E8" s="29">
        <f>IF(B8=0,0,SUM(B8:D8)/COUNTIF(B8:D8,"&gt;0")*Datos!$E11)</f>
        <v>0</v>
      </c>
      <c r="F8" s="23"/>
      <c r="G8" s="23"/>
      <c r="H8" s="23"/>
      <c r="I8" s="29">
        <f>IF(F8=0,0,SUM(F8:H8)/COUNTIF(F8:H8,"&gt;0")*Datos!$E11)</f>
        <v>0</v>
      </c>
      <c r="J8" s="23"/>
      <c r="K8" s="23"/>
      <c r="L8" s="23"/>
      <c r="M8" s="29">
        <f>IF(J8=0,0,SUM(J8:L8)/COUNTIF(J8:L8,"&gt;0")*Datos!$E11)</f>
        <v>0</v>
      </c>
      <c r="N8" s="23"/>
      <c r="O8" s="23"/>
      <c r="P8" s="23"/>
      <c r="Q8" s="29">
        <f>IF(N8=0,0,SUM(N8:P8)/COUNTIF(N8:P8,"&gt;0")*Datos!$E11)</f>
        <v>0</v>
      </c>
      <c r="R8" s="23"/>
      <c r="S8" s="23"/>
      <c r="T8" s="23"/>
      <c r="U8" s="29">
        <f>IF(R8=0,0,SUM(R8:T8)/COUNTIF(R8:T8,"&gt;0")*Datos!$E11)</f>
        <v>0</v>
      </c>
      <c r="V8" s="23"/>
      <c r="W8" s="23"/>
      <c r="X8" s="23"/>
      <c r="Y8" s="29">
        <f>IF(V8=0,0,SUM(V8:X8)/COUNTIF(V8:X8,"&gt;0")*Datos!$E11)</f>
        <v>0</v>
      </c>
      <c r="Z8" s="23"/>
      <c r="AA8" s="23"/>
      <c r="AB8" s="23"/>
      <c r="AC8" s="29">
        <f>IF(Z8=0,0,SUM(Z8:AB8)/COUNTIF(Z8:AB8,"&gt;0")*Datos!$E11)</f>
        <v>0</v>
      </c>
      <c r="AD8" s="23"/>
      <c r="AE8" s="23"/>
      <c r="AF8" s="23"/>
      <c r="AG8" s="29">
        <f>IF(AD8=0,0,SUM(AD8:AF8)/COUNTIF(AD8:AF8,"&gt;0")*Datos!$E11)</f>
        <v>0</v>
      </c>
      <c r="AH8" s="23"/>
      <c r="AI8" s="23"/>
      <c r="AJ8" s="23"/>
      <c r="AK8" s="2">
        <f>IF(AH8=0,0,SUM(AH8:AJ8)/COUNTIF(AH8:AJ8,"&gt;0")*Datos!$E11)</f>
        <v>0</v>
      </c>
    </row>
    <row r="9" spans="1:37" x14ac:dyDescent="0.25">
      <c r="A9" s="23" t="str">
        <f>Datos!B12</f>
        <v>Liderazgo</v>
      </c>
      <c r="B9" s="23"/>
      <c r="C9" s="23"/>
      <c r="D9" s="23"/>
      <c r="E9" s="29">
        <f>IF(B9=0,0,SUM(B9:D9)/COUNTIF(B9:D9,"&gt;0")*Datos!$E12)</f>
        <v>0</v>
      </c>
      <c r="F9" s="23"/>
      <c r="G9" s="23"/>
      <c r="H9" s="23"/>
      <c r="I9" s="29">
        <f>IF(F9=0,0,SUM(F9:H9)/COUNTIF(F9:H9,"&gt;0")*Datos!$E12)</f>
        <v>0</v>
      </c>
      <c r="J9" s="23"/>
      <c r="K9" s="23"/>
      <c r="L9" s="23"/>
      <c r="M9" s="29">
        <f>IF(J9=0,0,SUM(J9:L9)/COUNTIF(J9:L9,"&gt;0")*Datos!$E12)</f>
        <v>0</v>
      </c>
      <c r="N9" s="23"/>
      <c r="O9" s="23"/>
      <c r="P9" s="23"/>
      <c r="Q9" s="29">
        <f>IF(N9=0,0,SUM(N9:P9)/COUNTIF(N9:P9,"&gt;0")*Datos!$E12)</f>
        <v>0</v>
      </c>
      <c r="R9" s="23"/>
      <c r="S9" s="23"/>
      <c r="T9" s="23"/>
      <c r="U9" s="29">
        <f>IF(R9=0,0,SUM(R9:T9)/COUNTIF(R9:T9,"&gt;0")*Datos!$E12)</f>
        <v>0</v>
      </c>
      <c r="V9" s="23"/>
      <c r="W9" s="23"/>
      <c r="X9" s="23"/>
      <c r="Y9" s="29">
        <f>IF(V9=0,0,SUM(V9:X9)/COUNTIF(V9:X9,"&gt;0")*Datos!$E12)</f>
        <v>0</v>
      </c>
      <c r="Z9" s="23"/>
      <c r="AA9" s="23"/>
      <c r="AB9" s="23"/>
      <c r="AC9" s="29">
        <f>IF(Z9=0,0,SUM(Z9:AB9)/COUNTIF(Z9:AB9,"&gt;0")*Datos!$E12)</f>
        <v>0</v>
      </c>
      <c r="AD9" s="23"/>
      <c r="AE9" s="23"/>
      <c r="AF9" s="23"/>
      <c r="AG9" s="29">
        <f>IF(AD9=0,0,SUM(AD9:AF9)/COUNTIF(AD9:AF9,"&gt;0")*Datos!$E12)</f>
        <v>0</v>
      </c>
      <c r="AH9" s="23"/>
      <c r="AI9" s="23"/>
      <c r="AJ9" s="23"/>
      <c r="AK9" s="2">
        <f>IF(AH9=0,0,SUM(AH9:AJ9)/COUNTIF(AH9:AJ9,"&gt;0")*Datos!$E12)</f>
        <v>0</v>
      </c>
    </row>
    <row r="10" spans="1:37" x14ac:dyDescent="0.25">
      <c r="A10" s="23" t="str">
        <f>Datos!B13</f>
        <v>Empática</v>
      </c>
      <c r="B10" s="23"/>
      <c r="C10" s="23"/>
      <c r="D10" s="23"/>
      <c r="E10" s="29">
        <f>IF(B10=0,0,SUM(B10:D10)/COUNTIF(B10:D10,"&gt;0")*Datos!$E13)</f>
        <v>0</v>
      </c>
      <c r="F10" s="23"/>
      <c r="G10" s="23"/>
      <c r="H10" s="23"/>
      <c r="I10" s="29">
        <f>IF(F10=0,0,SUM(F10:H10)/COUNTIF(F10:H10,"&gt;0")*Datos!$E13)</f>
        <v>0</v>
      </c>
      <c r="J10" s="23"/>
      <c r="K10" s="23"/>
      <c r="L10" s="23"/>
      <c r="M10" s="29">
        <f>IF(J10=0,0,SUM(J10:L10)/COUNTIF(J10:L10,"&gt;0")*Datos!$E13)</f>
        <v>0</v>
      </c>
      <c r="N10" s="23"/>
      <c r="O10" s="23"/>
      <c r="P10" s="23"/>
      <c r="Q10" s="29">
        <f>IF(N10=0,0,SUM(N10:P10)/COUNTIF(N10:P10,"&gt;0")*Datos!$E13)</f>
        <v>0</v>
      </c>
      <c r="R10" s="23"/>
      <c r="S10" s="23"/>
      <c r="T10" s="23"/>
      <c r="U10" s="29">
        <f>IF(R10=0,0,SUM(R10:T10)/COUNTIF(R10:T10,"&gt;0")*Datos!$E13)</f>
        <v>0</v>
      </c>
      <c r="V10" s="23"/>
      <c r="W10" s="23"/>
      <c r="X10" s="23"/>
      <c r="Y10" s="29">
        <f>IF(V10=0,0,SUM(V10:X10)/COUNTIF(V10:X10,"&gt;0")*Datos!$E13)</f>
        <v>0</v>
      </c>
      <c r="Z10" s="23"/>
      <c r="AA10" s="23"/>
      <c r="AB10" s="23"/>
      <c r="AC10" s="29">
        <f>IF(Z10=0,0,SUM(Z10:AB10)/COUNTIF(Z10:AB10,"&gt;0")*Datos!$E13)</f>
        <v>0</v>
      </c>
      <c r="AD10" s="23"/>
      <c r="AE10" s="23"/>
      <c r="AF10" s="23"/>
      <c r="AG10" s="29">
        <f>IF(AD10=0,0,SUM(AD10:AF10)/COUNTIF(AD10:AF10,"&gt;0")*Datos!$E13)</f>
        <v>0</v>
      </c>
      <c r="AH10" s="23"/>
      <c r="AI10" s="23"/>
      <c r="AJ10" s="23"/>
      <c r="AK10" s="2">
        <f>IF(AH10=0,0,SUM(AH10:AJ10)/COUNTIF(AH10:AJ10,"&gt;0")*Datos!$E13)</f>
        <v>0</v>
      </c>
    </row>
    <row r="11" spans="1:37" x14ac:dyDescent="0.25">
      <c r="A11" s="23" t="str">
        <f>Datos!B14</f>
        <v>Computo</v>
      </c>
      <c r="B11" s="23"/>
      <c r="C11" s="23"/>
      <c r="D11" s="23"/>
      <c r="E11" s="29">
        <f>IF(B11=0,0,SUM(B11:D11)/COUNTIF(B11:D11,"&gt;0")*Datos!$E14)</f>
        <v>0</v>
      </c>
      <c r="F11" s="23"/>
      <c r="G11" s="23"/>
      <c r="H11" s="23"/>
      <c r="I11" s="29">
        <f>IF(F11=0,0,SUM(F11:H11)/COUNTIF(F11:H11,"&gt;0")*Datos!$E14)</f>
        <v>0</v>
      </c>
      <c r="J11" s="23"/>
      <c r="K11" s="23"/>
      <c r="L11" s="23"/>
      <c r="M11" s="29">
        <f>IF(J11=0,0,SUM(J11:L11)/COUNTIF(J11:L11,"&gt;0")*Datos!$E14)</f>
        <v>0</v>
      </c>
      <c r="N11" s="23"/>
      <c r="O11" s="23"/>
      <c r="P11" s="23"/>
      <c r="Q11" s="29">
        <f>IF(N11=0,0,SUM(N11:P11)/COUNTIF(N11:P11,"&gt;0")*Datos!$E14)</f>
        <v>0</v>
      </c>
      <c r="R11" s="23"/>
      <c r="S11" s="23"/>
      <c r="T11" s="23"/>
      <c r="U11" s="29">
        <f>IF(R11=0,0,SUM(R11:T11)/COUNTIF(R11:T11,"&gt;0")*Datos!$E14)</f>
        <v>0</v>
      </c>
      <c r="V11" s="23"/>
      <c r="W11" s="23"/>
      <c r="X11" s="23"/>
      <c r="Y11" s="29">
        <f>IF(V11=0,0,SUM(V11:X11)/COUNTIF(V11:X11,"&gt;0")*Datos!$E14)</f>
        <v>0</v>
      </c>
      <c r="Z11" s="23"/>
      <c r="AA11" s="23"/>
      <c r="AB11" s="23"/>
      <c r="AC11" s="29">
        <f>IF(Z11=0,0,SUM(Z11:AB11)/COUNTIF(Z11:AB11,"&gt;0")*Datos!$E14)</f>
        <v>0</v>
      </c>
      <c r="AD11" s="23"/>
      <c r="AE11" s="23"/>
      <c r="AF11" s="23"/>
      <c r="AG11" s="29">
        <f>IF(AD11=0,0,SUM(AD11:AF11)/COUNTIF(AD11:AF11,"&gt;0")*Datos!$E14)</f>
        <v>0</v>
      </c>
      <c r="AH11" s="23"/>
      <c r="AI11" s="23"/>
      <c r="AJ11" s="23"/>
      <c r="AK11" s="2">
        <f>IF(AH11=0,0,SUM(AH11:AJ11)/COUNTIF(AH11:AJ11,"&gt;0")*Datos!$E14)</f>
        <v>0</v>
      </c>
    </row>
    <row r="12" spans="1:37" x14ac:dyDescent="0.25">
      <c r="A12" s="23" t="str">
        <f>Datos!B15</f>
        <v>Humilda</v>
      </c>
      <c r="B12" s="23"/>
      <c r="C12" s="23"/>
      <c r="D12" s="23"/>
      <c r="E12" s="29">
        <f>IF(B12=0,0,SUM(B12:D12)/COUNTIF(B12:D12,"&gt;0")*Datos!$E15)</f>
        <v>0</v>
      </c>
      <c r="F12" s="23"/>
      <c r="G12" s="23"/>
      <c r="H12" s="23"/>
      <c r="I12" s="29">
        <f>IF(F12=0,0,SUM(F12:H12)/COUNTIF(F12:H12,"&gt;0")*Datos!$E15)</f>
        <v>0</v>
      </c>
      <c r="J12" s="23"/>
      <c r="K12" s="23"/>
      <c r="L12" s="23"/>
      <c r="M12" s="29">
        <f>IF(J12=0,0,SUM(J12:L12)/COUNTIF(J12:L12,"&gt;0")*Datos!$E15)</f>
        <v>0</v>
      </c>
      <c r="N12" s="23"/>
      <c r="O12" s="23"/>
      <c r="P12" s="23"/>
      <c r="Q12" s="29">
        <f>IF(N12=0,0,SUM(N12:P12)/COUNTIF(N12:P12,"&gt;0")*Datos!$E15)</f>
        <v>0</v>
      </c>
      <c r="R12" s="23"/>
      <c r="S12" s="23"/>
      <c r="T12" s="23"/>
      <c r="U12" s="29">
        <f>IF(R12=0,0,SUM(R12:T12)/COUNTIF(R12:T12,"&gt;0")*Datos!$E15)</f>
        <v>0</v>
      </c>
      <c r="V12" s="23"/>
      <c r="W12" s="23"/>
      <c r="X12" s="23"/>
      <c r="Y12" s="29">
        <f>IF(V12=0,0,SUM(V12:X12)/COUNTIF(V12:X12,"&gt;0")*Datos!$E15)</f>
        <v>0</v>
      </c>
      <c r="Z12" s="23"/>
      <c r="AA12" s="23"/>
      <c r="AB12" s="23"/>
      <c r="AC12" s="29">
        <f>IF(Z12=0,0,SUM(Z12:AB12)/COUNTIF(Z12:AB12,"&gt;0")*Datos!$E15)</f>
        <v>0</v>
      </c>
      <c r="AD12" s="23"/>
      <c r="AE12" s="23"/>
      <c r="AF12" s="23"/>
      <c r="AG12" s="29">
        <f>IF(AD12=0,0,SUM(AD12:AF12)/COUNTIF(AD12:AF12,"&gt;0")*Datos!$E15)</f>
        <v>0</v>
      </c>
      <c r="AH12" s="23"/>
      <c r="AI12" s="23"/>
      <c r="AJ12" s="23"/>
      <c r="AK12" s="2">
        <f>IF(AH12=0,0,SUM(AH12:AJ12)/COUNTIF(AH12:AJ12,"&gt;0")*Datos!$E15)</f>
        <v>0</v>
      </c>
    </row>
    <row r="13" spans="1:37" x14ac:dyDescent="0.25">
      <c r="A13" s="23" t="str">
        <f>Datos!B16</f>
        <v>Honradez</v>
      </c>
      <c r="B13" s="23"/>
      <c r="C13" s="23"/>
      <c r="D13" s="23"/>
      <c r="E13" s="29">
        <f>IF(B13=0,0,SUM(B13:D13)/COUNTIF(B13:D13,"&gt;0")*Datos!$E16)</f>
        <v>0</v>
      </c>
      <c r="F13" s="23"/>
      <c r="G13" s="23"/>
      <c r="H13" s="23"/>
      <c r="I13" s="29">
        <f>IF(F13=0,0,SUM(F13:H13)/COUNTIF(F13:H13,"&gt;0")*Datos!$E16)</f>
        <v>0</v>
      </c>
      <c r="J13" s="23"/>
      <c r="K13" s="23"/>
      <c r="L13" s="23"/>
      <c r="M13" s="29">
        <f>IF(J13=0,0,SUM(J13:L13)/COUNTIF(J13:L13,"&gt;0")*Datos!$E16)</f>
        <v>0</v>
      </c>
      <c r="N13" s="23"/>
      <c r="O13" s="23"/>
      <c r="P13" s="23"/>
      <c r="Q13" s="29">
        <f>IF(N13=0,0,SUM(N13:P13)/COUNTIF(N13:P13,"&gt;0")*Datos!$E16)</f>
        <v>0</v>
      </c>
      <c r="R13" s="23"/>
      <c r="S13" s="23"/>
      <c r="T13" s="23"/>
      <c r="U13" s="29">
        <f>IF(R13=0,0,SUM(R13:T13)/COUNTIF(R13:T13,"&gt;0")*Datos!$E16)</f>
        <v>0</v>
      </c>
      <c r="V13" s="23"/>
      <c r="W13" s="23"/>
      <c r="X13" s="23"/>
      <c r="Y13" s="29">
        <f>IF(V13=0,0,SUM(V13:X13)/COUNTIF(V13:X13,"&gt;0")*Datos!$E16)</f>
        <v>0</v>
      </c>
      <c r="Z13" s="23"/>
      <c r="AA13" s="23"/>
      <c r="AB13" s="23"/>
      <c r="AC13" s="29">
        <f>IF(Z13=0,0,SUM(Z13:AB13)/COUNTIF(Z13:AB13,"&gt;0")*Datos!$E16)</f>
        <v>0</v>
      </c>
      <c r="AD13" s="23"/>
      <c r="AE13" s="23"/>
      <c r="AF13" s="23"/>
      <c r="AG13" s="29">
        <f>IF(AD13=0,0,SUM(AD13:AF13)/COUNTIF(AD13:AF13,"&gt;0")*Datos!$E16)</f>
        <v>0</v>
      </c>
      <c r="AH13" s="23"/>
      <c r="AI13" s="23"/>
      <c r="AJ13" s="23"/>
      <c r="AK13" s="2">
        <f>IF(AH13=0,0,SUM(AH13:AJ13)/COUNTIF(AH13:AJ13,"&gt;0")*Datos!$E16)</f>
        <v>0</v>
      </c>
    </row>
    <row r="14" spans="1:37" x14ac:dyDescent="0.25">
      <c r="A14" s="23" t="str">
        <f>Datos!B17</f>
        <v>Iniciativa</v>
      </c>
      <c r="B14" s="23"/>
      <c r="C14" s="23"/>
      <c r="D14" s="23"/>
      <c r="E14" s="29">
        <f>IF(B14=0,0,SUM(B14:D14)/COUNTIF(B14:D14,"&gt;0")*Datos!$E17)</f>
        <v>0</v>
      </c>
      <c r="F14" s="23"/>
      <c r="G14" s="23"/>
      <c r="H14" s="23"/>
      <c r="I14" s="29">
        <f>IF(F14=0,0,SUM(F14:H14)/COUNTIF(F14:H14,"&gt;0")*Datos!$E17)</f>
        <v>0</v>
      </c>
      <c r="J14" s="23"/>
      <c r="K14" s="23"/>
      <c r="L14" s="23"/>
      <c r="M14" s="29">
        <f>IF(J14=0,0,SUM(J14:L14)/COUNTIF(J14:L14,"&gt;0")*Datos!$E17)</f>
        <v>0</v>
      </c>
      <c r="N14" s="23"/>
      <c r="O14" s="23"/>
      <c r="P14" s="23"/>
      <c r="Q14" s="29">
        <f>IF(N14=0,0,SUM(N14:P14)/COUNTIF(N14:P14,"&gt;0")*Datos!$E17)</f>
        <v>0</v>
      </c>
      <c r="R14" s="23"/>
      <c r="S14" s="23"/>
      <c r="T14" s="23"/>
      <c r="U14" s="29">
        <f>IF(R14=0,0,SUM(R14:T14)/COUNTIF(R14:T14,"&gt;0")*Datos!$E17)</f>
        <v>0</v>
      </c>
      <c r="V14" s="23"/>
      <c r="W14" s="23"/>
      <c r="X14" s="23"/>
      <c r="Y14" s="29">
        <f>IF(V14=0,0,SUM(V14:X14)/COUNTIF(V14:X14,"&gt;0")*Datos!$E17)</f>
        <v>0</v>
      </c>
      <c r="Z14" s="23"/>
      <c r="AA14" s="23"/>
      <c r="AB14" s="23"/>
      <c r="AC14" s="29">
        <f>IF(Z14=0,0,SUM(Z14:AB14)/COUNTIF(Z14:AB14,"&gt;0")*Datos!$E17)</f>
        <v>0</v>
      </c>
      <c r="AD14" s="23"/>
      <c r="AE14" s="23"/>
      <c r="AF14" s="23"/>
      <c r="AG14" s="29">
        <f>IF(AD14=0,0,SUM(AD14:AF14)/COUNTIF(AD14:AF14,"&gt;0")*Datos!$E17)</f>
        <v>0</v>
      </c>
      <c r="AH14" s="23"/>
      <c r="AI14" s="23"/>
      <c r="AJ14" s="23"/>
      <c r="AK14" s="2">
        <f>IF(AH14=0,0,SUM(AH14:AJ14)/COUNTIF(AH14:AJ14,"&gt;0")*Datos!$E17)</f>
        <v>0</v>
      </c>
    </row>
    <row r="15" spans="1:37" x14ac:dyDescent="0.25">
      <c r="A15" s="23" t="str">
        <f>Datos!B18</f>
        <v>Detallista</v>
      </c>
      <c r="B15" s="23"/>
      <c r="C15" s="23"/>
      <c r="D15" s="23"/>
      <c r="E15" s="29">
        <f>IF(B15=0,0,SUM(B15:D15)/COUNTIF(B15:D15,"&gt;0")*Datos!$E18)</f>
        <v>0</v>
      </c>
      <c r="F15" s="23"/>
      <c r="G15" s="23"/>
      <c r="H15" s="23"/>
      <c r="I15" s="29">
        <f>IF(F15=0,0,SUM(F15:H15)/COUNTIF(F15:H15,"&gt;0")*Datos!$E18)</f>
        <v>0</v>
      </c>
      <c r="J15" s="23"/>
      <c r="K15" s="23"/>
      <c r="L15" s="23"/>
      <c r="M15" s="29">
        <f>IF(J15=0,0,SUM(J15:L15)/COUNTIF(J15:L15,"&gt;0")*Datos!$E18)</f>
        <v>0</v>
      </c>
      <c r="N15" s="23"/>
      <c r="O15" s="23"/>
      <c r="P15" s="23"/>
      <c r="Q15" s="29">
        <f>IF(N15=0,0,SUM(N15:P15)/COUNTIF(N15:P15,"&gt;0")*Datos!$E18)</f>
        <v>0</v>
      </c>
      <c r="R15" s="23"/>
      <c r="S15" s="23"/>
      <c r="T15" s="23"/>
      <c r="U15" s="29">
        <f>IF(R15=0,0,SUM(R15:T15)/COUNTIF(R15:T15,"&gt;0")*Datos!$E18)</f>
        <v>0</v>
      </c>
      <c r="V15" s="23"/>
      <c r="W15" s="23"/>
      <c r="X15" s="23"/>
      <c r="Y15" s="29">
        <f>IF(V15=0,0,SUM(V15:X15)/COUNTIF(V15:X15,"&gt;0")*Datos!$E18)</f>
        <v>0</v>
      </c>
      <c r="Z15" s="23"/>
      <c r="AA15" s="23"/>
      <c r="AB15" s="23"/>
      <c r="AC15" s="29">
        <f>IF(Z15=0,0,SUM(Z15:AB15)/COUNTIF(Z15:AB15,"&gt;0")*Datos!$E18)</f>
        <v>0</v>
      </c>
      <c r="AD15" s="23"/>
      <c r="AE15" s="23"/>
      <c r="AF15" s="23"/>
      <c r="AG15" s="29">
        <f>IF(AD15=0,0,SUM(AD15:AF15)/COUNTIF(AD15:AF15,"&gt;0")*Datos!$E18)</f>
        <v>0</v>
      </c>
      <c r="AH15" s="23"/>
      <c r="AI15" s="23"/>
      <c r="AJ15" s="23"/>
      <c r="AK15" s="2">
        <f>IF(AH15=0,0,SUM(AH15:AJ15)/COUNTIF(AH15:AJ15,"&gt;0")*Datos!$E18)</f>
        <v>0</v>
      </c>
    </row>
    <row r="16" spans="1:37" x14ac:dyDescent="0.25">
      <c r="A16" s="23" t="str">
        <f>Datos!B19</f>
        <v>Valores</v>
      </c>
      <c r="B16" s="23"/>
      <c r="C16" s="23"/>
      <c r="D16" s="23"/>
      <c r="E16" s="29">
        <f>IF(B16=0,0,SUM(B16:D16)/COUNTIF(B16:D16,"&gt;0")*Datos!$E19)</f>
        <v>0</v>
      </c>
      <c r="F16" s="23"/>
      <c r="G16" s="23"/>
      <c r="H16" s="23"/>
      <c r="I16" s="29">
        <f>IF(F16=0,0,SUM(F16:H16)/COUNTIF(F16:H16,"&gt;0")*Datos!$E19)</f>
        <v>0</v>
      </c>
      <c r="J16" s="23"/>
      <c r="K16" s="23"/>
      <c r="L16" s="23"/>
      <c r="M16" s="29">
        <f>IF(J16=0,0,SUM(J16:L16)/COUNTIF(J16:L16,"&gt;0")*Datos!$E19)</f>
        <v>0</v>
      </c>
      <c r="N16" s="23"/>
      <c r="O16" s="23"/>
      <c r="P16" s="23"/>
      <c r="Q16" s="29">
        <f>IF(N16=0,0,SUM(N16:P16)/COUNTIF(N16:P16,"&gt;0")*Datos!$E19)</f>
        <v>0</v>
      </c>
      <c r="R16" s="23"/>
      <c r="S16" s="23"/>
      <c r="T16" s="23"/>
      <c r="U16" s="29">
        <f>IF(R16=0,0,SUM(R16:T16)/COUNTIF(R16:T16,"&gt;0")*Datos!$E19)</f>
        <v>0</v>
      </c>
      <c r="V16" s="23"/>
      <c r="W16" s="23"/>
      <c r="X16" s="23"/>
      <c r="Y16" s="29">
        <f>IF(V16=0,0,SUM(V16:X16)/COUNTIF(V16:X16,"&gt;0")*Datos!$E19)</f>
        <v>0</v>
      </c>
      <c r="Z16" s="23"/>
      <c r="AA16" s="23"/>
      <c r="AB16" s="23"/>
      <c r="AC16" s="29">
        <f>IF(Z16=0,0,SUM(Z16:AB16)/COUNTIF(Z16:AB16,"&gt;0")*Datos!$E19)</f>
        <v>0</v>
      </c>
      <c r="AD16" s="23"/>
      <c r="AE16" s="23"/>
      <c r="AF16" s="23"/>
      <c r="AG16" s="29">
        <f>IF(AD16=0,0,SUM(AD16:AF16)/COUNTIF(AD16:AF16,"&gt;0")*Datos!$E19)</f>
        <v>0</v>
      </c>
      <c r="AH16" s="23"/>
      <c r="AI16" s="23"/>
      <c r="AJ16" s="23"/>
      <c r="AK16" s="2">
        <f>IF(AH16=0,0,SUM(AH16:AJ16)/COUNTIF(AH16:AJ16,"&gt;0")*Datos!$E19)</f>
        <v>0</v>
      </c>
    </row>
    <row r="17" spans="1:37" x14ac:dyDescent="0.25">
      <c r="A17" s="23" t="str">
        <f>Datos!B20</f>
        <v>Escuela completa</v>
      </c>
      <c r="B17" s="23"/>
      <c r="C17" s="23"/>
      <c r="D17" s="23"/>
      <c r="E17" s="29">
        <f>IF(B17=0,0,SUM(B17:D17)/COUNTIF(B17:D17,"&gt;0")*Datos!$E20)</f>
        <v>0</v>
      </c>
      <c r="F17" s="23"/>
      <c r="G17" s="23"/>
      <c r="H17" s="23"/>
      <c r="I17" s="29">
        <f>IF(F17=0,0,SUM(F17:H17)/COUNTIF(F17:H17,"&gt;0")*Datos!$E20)</f>
        <v>0</v>
      </c>
      <c r="J17" s="23"/>
      <c r="K17" s="23"/>
      <c r="L17" s="23"/>
      <c r="M17" s="29">
        <f>IF(J17=0,0,SUM(J17:L17)/COUNTIF(J17:L17,"&gt;0")*Datos!$E20)</f>
        <v>0</v>
      </c>
      <c r="N17" s="23"/>
      <c r="O17" s="23"/>
      <c r="P17" s="23"/>
      <c r="Q17" s="29">
        <f>IF(N17=0,0,SUM(N17:P17)/COUNTIF(N17:P17,"&gt;0")*Datos!$E20)</f>
        <v>0</v>
      </c>
      <c r="R17" s="23"/>
      <c r="S17" s="23"/>
      <c r="T17" s="23"/>
      <c r="U17" s="29">
        <f>IF(R17=0,0,SUM(R17:T17)/COUNTIF(R17:T17,"&gt;0")*Datos!$E20)</f>
        <v>0</v>
      </c>
      <c r="V17" s="23"/>
      <c r="W17" s="23"/>
      <c r="X17" s="23"/>
      <c r="Y17" s="29">
        <f>IF(V17=0,0,SUM(V17:X17)/COUNTIF(V17:X17,"&gt;0")*Datos!$E20)</f>
        <v>0</v>
      </c>
      <c r="Z17" s="23"/>
      <c r="AA17" s="23"/>
      <c r="AB17" s="23"/>
      <c r="AC17" s="29">
        <f>IF(Z17=0,0,SUM(Z17:AB17)/COUNTIF(Z17:AB17,"&gt;0")*Datos!$E20)</f>
        <v>0</v>
      </c>
      <c r="AD17" s="23"/>
      <c r="AE17" s="23"/>
      <c r="AF17" s="23"/>
      <c r="AG17" s="29">
        <f>IF(AD17=0,0,SUM(AD17:AF17)/COUNTIF(AD17:AF17,"&gt;0")*Datos!$E20)</f>
        <v>0</v>
      </c>
      <c r="AH17" s="23"/>
      <c r="AI17" s="23"/>
      <c r="AJ17" s="23"/>
      <c r="AK17" s="2"/>
    </row>
    <row r="18" spans="1:37" x14ac:dyDescent="0.25">
      <c r="A18" s="23" t="str">
        <f>Datos!B21</f>
        <v>Confidente</v>
      </c>
      <c r="B18" s="23"/>
      <c r="C18" s="23"/>
      <c r="D18" s="23"/>
      <c r="E18" s="29">
        <f>IF(B18=0,0,SUM(B18:D18)/COUNTIF(B18:D18,"&gt;0")*Datos!$E21)</f>
        <v>0</v>
      </c>
      <c r="F18" s="23"/>
      <c r="G18" s="23"/>
      <c r="H18" s="23"/>
      <c r="I18" s="29">
        <f>IF(F18=0,0,SUM(F18:H18)/COUNTIF(F18:H18,"&gt;0")*Datos!$E21)</f>
        <v>0</v>
      </c>
      <c r="J18" s="23"/>
      <c r="K18" s="23"/>
      <c r="L18" s="23"/>
      <c r="M18" s="29">
        <f>IF(J18=0,0,SUM(J18:L18)/COUNTIF(J18:L18,"&gt;0")*Datos!$E21)</f>
        <v>0</v>
      </c>
      <c r="N18" s="23"/>
      <c r="O18" s="23"/>
      <c r="P18" s="23"/>
      <c r="Q18" s="29">
        <f>IF(N18=0,0,SUM(N18:P18)/COUNTIF(N18:P18,"&gt;0")*Datos!$E21)</f>
        <v>0</v>
      </c>
      <c r="R18" s="23"/>
      <c r="S18" s="23"/>
      <c r="T18" s="23"/>
      <c r="U18" s="29">
        <f>IF(R18=0,0,SUM(R18:T18)/COUNTIF(R18:T18,"&gt;0")*Datos!$E21)</f>
        <v>0</v>
      </c>
      <c r="V18" s="23"/>
      <c r="W18" s="23"/>
      <c r="X18" s="23"/>
      <c r="Y18" s="29">
        <f>IF(V18=0,0,SUM(V18:X18)/COUNTIF(V18:X18,"&gt;0")*Datos!$E21)</f>
        <v>0</v>
      </c>
      <c r="Z18" s="23"/>
      <c r="AA18" s="23"/>
      <c r="AB18" s="23"/>
      <c r="AC18" s="29">
        <f>IF(Z18=0,0,SUM(Z18:AB18)/COUNTIF(Z18:AB18,"&gt;0")*Datos!$E21)</f>
        <v>0</v>
      </c>
      <c r="AD18" s="23"/>
      <c r="AE18" s="23"/>
      <c r="AF18" s="23"/>
      <c r="AG18" s="29">
        <f>IF(AD18=0,0,SUM(AD18:AF18)/COUNTIF(AD18:AF18,"&gt;0")*Datos!$E21)</f>
        <v>0</v>
      </c>
      <c r="AH18" s="23"/>
      <c r="AI18" s="23"/>
      <c r="AJ18" s="23"/>
      <c r="AK18" s="2"/>
    </row>
    <row r="19" spans="1:37" x14ac:dyDescent="0.25">
      <c r="A19" s="27" t="str">
        <f>Datos!B22</f>
        <v>Ama de llaves</v>
      </c>
      <c r="B19" s="24"/>
      <c r="C19" s="24"/>
      <c r="D19" s="24"/>
      <c r="E19" s="28"/>
      <c r="F19" s="24"/>
      <c r="G19" s="24"/>
      <c r="H19" s="24"/>
      <c r="I19" s="28"/>
      <c r="J19" s="24"/>
      <c r="K19" s="24"/>
      <c r="L19" s="24"/>
      <c r="M19" s="28"/>
      <c r="N19" s="24"/>
      <c r="O19" s="24"/>
      <c r="P19" s="24"/>
      <c r="Q19" s="28"/>
      <c r="R19" s="24"/>
      <c r="S19" s="24"/>
      <c r="T19" s="24"/>
      <c r="U19" s="28"/>
      <c r="V19" s="24"/>
      <c r="W19" s="24"/>
      <c r="X19" s="24"/>
      <c r="Y19" s="28"/>
      <c r="Z19" s="24"/>
      <c r="AA19" s="24"/>
      <c r="AB19" s="24"/>
      <c r="AC19" s="28"/>
      <c r="AD19" s="24"/>
      <c r="AE19" s="24"/>
      <c r="AF19" s="24"/>
      <c r="AG19" s="28"/>
      <c r="AH19" s="24"/>
      <c r="AI19" s="24"/>
      <c r="AJ19" s="24"/>
      <c r="AK19" s="2">
        <f>IF(AH19=0,0,SUM(AH19:AJ19)/COUNTIF(AH19:AJ19,"&gt;0")*Datos!$E20)</f>
        <v>0</v>
      </c>
    </row>
    <row r="20" spans="1:37" x14ac:dyDescent="0.25">
      <c r="A20" s="23" t="str">
        <f>Datos!B23</f>
        <v>Ordenada</v>
      </c>
      <c r="B20" s="23"/>
      <c r="C20" s="23"/>
      <c r="D20" s="23"/>
      <c r="E20" s="29">
        <f>IF(B20=0,0,SUM(B20:D20)/COUNTIF(B20:D20,"&gt;0")*Datos!$E23)</f>
        <v>0</v>
      </c>
      <c r="F20" s="23"/>
      <c r="G20" s="23"/>
      <c r="H20" s="23"/>
      <c r="I20" s="29">
        <f>IF(F20=0,0,SUM(F20:H20)/COUNTIF(F20:H20,"&gt;0")*Datos!$E23)</f>
        <v>0</v>
      </c>
      <c r="J20" s="23"/>
      <c r="K20" s="23"/>
      <c r="L20" s="23"/>
      <c r="M20" s="29">
        <f>IF(J20=0,0,SUM(J20:L20)/COUNTIF(J20:L20,"&gt;0")*Datos!$E23)</f>
        <v>0</v>
      </c>
      <c r="N20" s="23"/>
      <c r="O20" s="23"/>
      <c r="P20" s="23"/>
      <c r="Q20" s="29">
        <f>IF(N20=0,0,SUM(N20:P20)/COUNTIF(N20:P20,"&gt;0")*Datos!$E23)</f>
        <v>0</v>
      </c>
      <c r="R20" s="23"/>
      <c r="S20" s="23"/>
      <c r="T20" s="23"/>
      <c r="U20" s="29">
        <f>IF(R20=0,0,SUM(R20:T20)/COUNTIF(R20:T20,"&gt;0")*Datos!$E23)</f>
        <v>0</v>
      </c>
      <c r="V20" s="23"/>
      <c r="W20" s="23"/>
      <c r="X20" s="23"/>
      <c r="Y20" s="29">
        <f>IF(V20=0,0,SUM(V20:X20)/COUNTIF(V20:X20,"&gt;0")*Datos!$E23)</f>
        <v>0</v>
      </c>
      <c r="Z20" s="23"/>
      <c r="AA20" s="23"/>
      <c r="AB20" s="23"/>
      <c r="AC20" s="29">
        <f>IF(Z20=0,0,SUM(Z20:AB20)/COUNTIF(Z20:AB20,"&gt;0")*Datos!$E23)</f>
        <v>0</v>
      </c>
      <c r="AD20" s="23"/>
      <c r="AE20" s="23"/>
      <c r="AF20" s="23"/>
      <c r="AG20" s="29">
        <f>IF(AD20=0,0,SUM(AD20:AF20)/COUNTIF(AD20:AF20,"&gt;0")*Datos!$E23)</f>
        <v>0</v>
      </c>
      <c r="AH20" s="23"/>
      <c r="AI20" s="23"/>
      <c r="AJ20" s="23"/>
      <c r="AK20" s="2">
        <f>IF(AH20=0,0,SUM(AH20:AJ20)/COUNTIF(AH20:AJ20,"&gt;0")*Datos!$E21)</f>
        <v>0</v>
      </c>
    </row>
    <row r="21" spans="1:37" x14ac:dyDescent="0.25">
      <c r="A21" s="23" t="str">
        <f>Datos!B24</f>
        <v>Tolerante</v>
      </c>
      <c r="B21" s="23"/>
      <c r="C21" s="23"/>
      <c r="D21" s="23"/>
      <c r="E21" s="29">
        <f>IF(B21=0,0,SUM(B21:D21)/COUNTIF(B21:D21,"&gt;0")*Datos!$E24)</f>
        <v>0</v>
      </c>
      <c r="F21" s="23"/>
      <c r="G21" s="23"/>
      <c r="H21" s="23"/>
      <c r="I21" s="29">
        <f>IF(F21=0,0,SUM(F21:H21)/COUNTIF(F21:H21,"&gt;0")*Datos!$E24)</f>
        <v>0</v>
      </c>
      <c r="J21" s="23"/>
      <c r="K21" s="23"/>
      <c r="L21" s="23"/>
      <c r="M21" s="29">
        <f>IF(J21=0,0,SUM(J21:L21)/COUNTIF(J21:L21,"&gt;0")*Datos!$E24)</f>
        <v>0</v>
      </c>
      <c r="N21" s="23"/>
      <c r="O21" s="23"/>
      <c r="P21" s="23"/>
      <c r="Q21" s="29">
        <f>IF(N21=0,0,SUM(N21:P21)/COUNTIF(N21:P21,"&gt;0")*Datos!$E24)</f>
        <v>0</v>
      </c>
      <c r="R21" s="23"/>
      <c r="S21" s="23"/>
      <c r="T21" s="23"/>
      <c r="U21" s="29">
        <f>IF(R21=0,0,SUM(R21:T21)/COUNTIF(R21:T21,"&gt;0")*Datos!$E24)</f>
        <v>0</v>
      </c>
      <c r="V21" s="23"/>
      <c r="W21" s="23"/>
      <c r="X21" s="23"/>
      <c r="Y21" s="29">
        <f>IF(V21=0,0,SUM(V21:X21)/COUNTIF(V21:X21,"&gt;0")*Datos!$E24)</f>
        <v>0</v>
      </c>
      <c r="Z21" s="23"/>
      <c r="AA21" s="23"/>
      <c r="AB21" s="23"/>
      <c r="AC21" s="29">
        <f>IF(Z21=0,0,SUM(Z21:AB21)/COUNTIF(Z21:AB21,"&gt;0")*Datos!$E24)</f>
        <v>0</v>
      </c>
      <c r="AD21" s="23"/>
      <c r="AE21" s="23"/>
      <c r="AF21" s="23"/>
      <c r="AG21" s="29">
        <f>IF(AD21=0,0,SUM(AD21:AF21)/COUNTIF(AD21:AF21,"&gt;0")*Datos!$E24)</f>
        <v>0</v>
      </c>
      <c r="AH21" s="23"/>
      <c r="AI21" s="23"/>
      <c r="AJ21" s="23"/>
      <c r="AK21" s="2">
        <f>IF(AH21=0,0,SUM(AH21:AJ21)/COUNTIF(AH21:AJ21,"&gt;0")*Datos!$E22)</f>
        <v>0</v>
      </c>
    </row>
    <row r="22" spans="1:37" x14ac:dyDescent="0.25">
      <c r="A22" s="23" t="str">
        <f>Datos!B25</f>
        <v>Compañerismo</v>
      </c>
      <c r="B22" s="23"/>
      <c r="C22" s="23"/>
      <c r="D22" s="23"/>
      <c r="E22" s="29">
        <f>IF(B22=0,0,SUM(B22:D22)/COUNTIF(B22:D22,"&gt;0")*Datos!$E25)</f>
        <v>0</v>
      </c>
      <c r="F22" s="23"/>
      <c r="G22" s="23"/>
      <c r="H22" s="23"/>
      <c r="I22" s="29">
        <f>IF(F22=0,0,SUM(F22:H22)/COUNTIF(F22:H22,"&gt;0")*Datos!$E25)</f>
        <v>0</v>
      </c>
      <c r="J22" s="23"/>
      <c r="K22" s="23"/>
      <c r="L22" s="23"/>
      <c r="M22" s="29">
        <f>IF(J22=0,0,SUM(J22:L22)/COUNTIF(J22:L22,"&gt;0")*Datos!$E25)</f>
        <v>0</v>
      </c>
      <c r="N22" s="23"/>
      <c r="O22" s="23"/>
      <c r="P22" s="23"/>
      <c r="Q22" s="29">
        <f>IF(N22=0,0,SUM(N22:P22)/COUNTIF(N22:P22,"&gt;0")*Datos!$E25)</f>
        <v>0</v>
      </c>
      <c r="R22" s="23"/>
      <c r="S22" s="23"/>
      <c r="T22" s="23"/>
      <c r="U22" s="29">
        <f>IF(R22=0,0,SUM(R22:T22)/COUNTIF(R22:T22,"&gt;0")*Datos!$E25)</f>
        <v>0</v>
      </c>
      <c r="V22" s="23"/>
      <c r="W22" s="23"/>
      <c r="X22" s="23"/>
      <c r="Y22" s="29">
        <f>IF(V22=0,0,SUM(V22:X22)/COUNTIF(V22:X22,"&gt;0")*Datos!$E25)</f>
        <v>0</v>
      </c>
      <c r="Z22" s="23"/>
      <c r="AA22" s="23"/>
      <c r="AB22" s="23"/>
      <c r="AC22" s="29">
        <f>IF(Z22=0,0,SUM(Z22:AB22)/COUNTIF(Z22:AB22,"&gt;0")*Datos!$E25)</f>
        <v>0</v>
      </c>
      <c r="AD22" s="23"/>
      <c r="AE22" s="23"/>
      <c r="AF22" s="23"/>
      <c r="AG22" s="29">
        <f>IF(AD22=0,0,SUM(AD22:AF22)/COUNTIF(AD22:AF22,"&gt;0")*Datos!$E25)</f>
        <v>0</v>
      </c>
      <c r="AH22" s="23"/>
      <c r="AI22" s="23"/>
      <c r="AJ22" s="23"/>
      <c r="AK22" s="2">
        <f>IF(AH22=0,0,SUM(AH22:AJ22)/COUNTIF(AH22:AJ22,"&gt;0")*Datos!$E23)</f>
        <v>0</v>
      </c>
    </row>
    <row r="23" spans="1:37" x14ac:dyDescent="0.25">
      <c r="A23" s="23" t="str">
        <f>Datos!B26</f>
        <v>Eficiente</v>
      </c>
      <c r="B23" s="23"/>
      <c r="C23" s="23"/>
      <c r="D23" s="23"/>
      <c r="E23" s="29">
        <f>IF(B23=0,0,SUM(B23:D23)/COUNTIF(B23:D23,"&gt;0")*Datos!$E26)</f>
        <v>0</v>
      </c>
      <c r="F23" s="23"/>
      <c r="G23" s="23"/>
      <c r="H23" s="23"/>
      <c r="I23" s="29">
        <f>IF(F23=0,0,SUM(F23:H23)/COUNTIF(F23:H23,"&gt;0")*Datos!$E26)</f>
        <v>0</v>
      </c>
      <c r="J23" s="23"/>
      <c r="K23" s="23"/>
      <c r="L23" s="23"/>
      <c r="M23" s="29">
        <f>IF(J23=0,0,SUM(J23:L23)/COUNTIF(J23:L23,"&gt;0")*Datos!$E26)</f>
        <v>0</v>
      </c>
      <c r="N23" s="23"/>
      <c r="O23" s="23"/>
      <c r="P23" s="23"/>
      <c r="Q23" s="29">
        <f>IF(N23=0,0,SUM(N23:P23)/COUNTIF(N23:P23,"&gt;0")*Datos!$E26)</f>
        <v>0</v>
      </c>
      <c r="R23" s="23"/>
      <c r="S23" s="23"/>
      <c r="T23" s="23"/>
      <c r="U23" s="29">
        <f>IF(R23=0,0,SUM(R23:T23)/COUNTIF(R23:T23,"&gt;0")*Datos!$E26)</f>
        <v>0</v>
      </c>
      <c r="V23" s="23"/>
      <c r="W23" s="23"/>
      <c r="X23" s="23"/>
      <c r="Y23" s="29">
        <f>IF(V23=0,0,SUM(V23:X23)/COUNTIF(V23:X23,"&gt;0")*Datos!$E26)</f>
        <v>0</v>
      </c>
      <c r="Z23" s="23"/>
      <c r="AA23" s="23"/>
      <c r="AB23" s="23"/>
      <c r="AC23" s="29">
        <f>IF(Z23=0,0,SUM(Z23:AB23)/COUNTIF(Z23:AB23,"&gt;0")*Datos!$E26)</f>
        <v>0</v>
      </c>
      <c r="AD23" s="23"/>
      <c r="AE23" s="23"/>
      <c r="AF23" s="23"/>
      <c r="AG23" s="29">
        <f>IF(AD23=0,0,SUM(AD23:AF23)/COUNTIF(AD23:AF23,"&gt;0")*Datos!$E26)</f>
        <v>0</v>
      </c>
      <c r="AH23" s="23"/>
      <c r="AI23" s="23"/>
      <c r="AJ23" s="23"/>
      <c r="AK23" s="2">
        <f>IF(AH23=0,0,SUM(AH23:AJ23)/COUNTIF(AH23:AJ23,"&gt;0")*Datos!$E24)</f>
        <v>0</v>
      </c>
    </row>
    <row r="24" spans="1:37" x14ac:dyDescent="0.25">
      <c r="A24" s="23" t="str">
        <f>Datos!B27</f>
        <v>Activa</v>
      </c>
      <c r="B24" s="23"/>
      <c r="C24" s="23"/>
      <c r="D24" s="23"/>
      <c r="E24" s="29">
        <f>IF(B24=0,0,SUM(B24:D24)/COUNTIF(B24:D24,"&gt;0")*Datos!$E27)</f>
        <v>0</v>
      </c>
      <c r="F24" s="23"/>
      <c r="G24" s="23"/>
      <c r="H24" s="23"/>
      <c r="I24" s="29">
        <f>IF(F24=0,0,SUM(F24:H24)/COUNTIF(F24:H24,"&gt;0")*Datos!$E27)</f>
        <v>0</v>
      </c>
      <c r="J24" s="23"/>
      <c r="K24" s="23"/>
      <c r="L24" s="23"/>
      <c r="M24" s="29">
        <f>IF(J24=0,0,SUM(J24:L24)/COUNTIF(J24:L24,"&gt;0")*Datos!$E27)</f>
        <v>0</v>
      </c>
      <c r="N24" s="23"/>
      <c r="O24" s="23"/>
      <c r="P24" s="23"/>
      <c r="Q24" s="29">
        <f>IF(N24=0,0,SUM(N24:P24)/COUNTIF(N24:P24,"&gt;0")*Datos!$E27)</f>
        <v>0</v>
      </c>
      <c r="R24" s="23"/>
      <c r="S24" s="23"/>
      <c r="T24" s="23"/>
      <c r="U24" s="29">
        <f>IF(R24=0,0,SUM(R24:T24)/COUNTIF(R24:T24,"&gt;0")*Datos!$E27)</f>
        <v>0</v>
      </c>
      <c r="V24" s="23"/>
      <c r="W24" s="23"/>
      <c r="X24" s="23"/>
      <c r="Y24" s="29">
        <f>IF(V24=0,0,SUM(V24:X24)/COUNTIF(V24:X24,"&gt;0")*Datos!$E27)</f>
        <v>0</v>
      </c>
      <c r="Z24" s="23"/>
      <c r="AA24" s="23"/>
      <c r="AB24" s="23"/>
      <c r="AC24" s="29">
        <f>IF(Z24=0,0,SUM(Z24:AB24)/COUNTIF(Z24:AB24,"&gt;0")*Datos!$E27)</f>
        <v>0</v>
      </c>
      <c r="AD24" s="23"/>
      <c r="AE24" s="23"/>
      <c r="AF24" s="23"/>
      <c r="AG24" s="29">
        <f>IF(AD24=0,0,SUM(AD24:AF24)/COUNTIF(AD24:AF24,"&gt;0")*Datos!$E27)</f>
        <v>0</v>
      </c>
      <c r="AH24" s="23"/>
      <c r="AI24" s="23"/>
      <c r="AJ24" s="23"/>
      <c r="AK24" s="2">
        <f>IF(AH24=0,0,SUM(AH24:AJ24)/COUNTIF(AH24:AJ24,"&gt;0")*Datos!$E25)</f>
        <v>0</v>
      </c>
    </row>
    <row r="25" spans="1:37" x14ac:dyDescent="0.25">
      <c r="A25" s="23" t="str">
        <f>Datos!B28</f>
        <v xml:space="preserve">Disposición </v>
      </c>
      <c r="B25" s="23"/>
      <c r="C25" s="23"/>
      <c r="D25" s="23"/>
      <c r="E25" s="29">
        <f>IF(B25=0,0,SUM(B25:D25)/COUNTIF(B25:D25,"&gt;0")*Datos!$E28)</f>
        <v>0</v>
      </c>
      <c r="F25" s="23"/>
      <c r="G25" s="23"/>
      <c r="H25" s="23"/>
      <c r="I25" s="29">
        <f>IF(F25=0,0,SUM(F25:H25)/COUNTIF(F25:H25,"&gt;0")*Datos!$E28)</f>
        <v>0</v>
      </c>
      <c r="J25" s="23"/>
      <c r="K25" s="23"/>
      <c r="L25" s="23"/>
      <c r="M25" s="29">
        <f>IF(J25=0,0,SUM(J25:L25)/COUNTIF(J25:L25,"&gt;0")*Datos!$E28)</f>
        <v>0</v>
      </c>
      <c r="N25" s="23"/>
      <c r="O25" s="23"/>
      <c r="P25" s="23"/>
      <c r="Q25" s="29">
        <f>IF(N25=0,0,SUM(N25:P25)/COUNTIF(N25:P25,"&gt;0")*Datos!$E28)</f>
        <v>0</v>
      </c>
      <c r="R25" s="23"/>
      <c r="S25" s="23"/>
      <c r="T25" s="23"/>
      <c r="U25" s="29">
        <f>IF(R25=0,0,SUM(R25:T25)/COUNTIF(R25:T25,"&gt;0")*Datos!$E28)</f>
        <v>0</v>
      </c>
      <c r="V25" s="23"/>
      <c r="W25" s="23"/>
      <c r="X25" s="23"/>
      <c r="Y25" s="29">
        <f>IF(V25=0,0,SUM(V25:X25)/COUNTIF(V25:X25,"&gt;0")*Datos!$E28)</f>
        <v>0</v>
      </c>
      <c r="Z25" s="23"/>
      <c r="AA25" s="23"/>
      <c r="AB25" s="23"/>
      <c r="AC25" s="29">
        <f>IF(Z25=0,0,SUM(Z25:AB25)/COUNTIF(Z25:AB25,"&gt;0")*Datos!$E28)</f>
        <v>0</v>
      </c>
      <c r="AD25" s="23"/>
      <c r="AE25" s="23"/>
      <c r="AF25" s="23"/>
      <c r="AG25" s="29">
        <f>IF(AD25=0,0,SUM(AD25:AF25)/COUNTIF(AD25:AF25,"&gt;0")*Datos!$E28)</f>
        <v>0</v>
      </c>
      <c r="AH25" s="23"/>
      <c r="AI25" s="23"/>
      <c r="AJ25" s="23"/>
      <c r="AK25" s="2">
        <f>IF(AH25=0,0,SUM(AH25:AJ25)/COUNTIF(AH25:AJ25,"&gt;0")*Datos!$E26)</f>
        <v>0</v>
      </c>
    </row>
    <row r="26" spans="1:37" x14ac:dyDescent="0.25">
      <c r="A26" s="23" t="str">
        <f>Datos!B29</f>
        <v>Trabajadora</v>
      </c>
      <c r="B26" s="23"/>
      <c r="C26" s="23"/>
      <c r="D26" s="23"/>
      <c r="E26" s="29">
        <f>IF(B26=0,0,SUM(B26:D26)/COUNTIF(B26:D26,"&gt;0")*Datos!$E29)</f>
        <v>0</v>
      </c>
      <c r="F26" s="23"/>
      <c r="G26" s="23"/>
      <c r="H26" s="23"/>
      <c r="I26" s="29">
        <f>IF(F26=0,0,SUM(F26:H26)/COUNTIF(F26:H26,"&gt;0")*Datos!$E29)</f>
        <v>0</v>
      </c>
      <c r="J26" s="23"/>
      <c r="K26" s="23"/>
      <c r="L26" s="23"/>
      <c r="M26" s="29">
        <f>IF(J26=0,0,SUM(J26:L26)/COUNTIF(J26:L26,"&gt;0")*Datos!$E29)</f>
        <v>0</v>
      </c>
      <c r="N26" s="23"/>
      <c r="O26" s="23"/>
      <c r="P26" s="23"/>
      <c r="Q26" s="29">
        <f>IF(N26=0,0,SUM(N26:P26)/COUNTIF(N26:P26,"&gt;0")*Datos!$E29)</f>
        <v>0</v>
      </c>
      <c r="R26" s="23"/>
      <c r="S26" s="23"/>
      <c r="T26" s="23"/>
      <c r="U26" s="29">
        <f>IF(R26=0,0,SUM(R26:T26)/COUNTIF(R26:T26,"&gt;0")*Datos!$E29)</f>
        <v>0</v>
      </c>
      <c r="V26" s="23"/>
      <c r="W26" s="23"/>
      <c r="X26" s="23"/>
      <c r="Y26" s="29">
        <f>IF(V26=0,0,SUM(V26:X26)/COUNTIF(V26:X26,"&gt;0")*Datos!$E29)</f>
        <v>0</v>
      </c>
      <c r="Z26" s="23"/>
      <c r="AA26" s="23"/>
      <c r="AB26" s="23"/>
      <c r="AC26" s="29">
        <f>IF(Z26=0,0,SUM(Z26:AB26)/COUNTIF(Z26:AB26,"&gt;0")*Datos!$E29)</f>
        <v>0</v>
      </c>
      <c r="AD26" s="23"/>
      <c r="AE26" s="23"/>
      <c r="AF26" s="23"/>
      <c r="AG26" s="29">
        <f>IF(AD26=0,0,SUM(AD26:AF26)/COUNTIF(AD26:AF26,"&gt;0")*Datos!$E29)</f>
        <v>0</v>
      </c>
      <c r="AH26" s="23"/>
      <c r="AI26" s="23"/>
      <c r="AJ26" s="23"/>
      <c r="AK26" s="2">
        <f>IF(AH26=0,0,SUM(AH26:AJ26)/COUNTIF(AH26:AJ26,"&gt;0")*Datos!$E27)</f>
        <v>0</v>
      </c>
    </row>
    <row r="27" spans="1:37" x14ac:dyDescent="0.25">
      <c r="A27" s="27" t="str">
        <f>Datos!B30</f>
        <v>Mucamas</v>
      </c>
      <c r="B27" s="24"/>
      <c r="C27" s="24"/>
      <c r="D27" s="24"/>
      <c r="E27" s="28"/>
      <c r="F27" s="24"/>
      <c r="G27" s="24"/>
      <c r="H27" s="24"/>
      <c r="I27" s="28"/>
      <c r="J27" s="24"/>
      <c r="K27" s="24"/>
      <c r="L27" s="24"/>
      <c r="M27" s="28"/>
      <c r="N27" s="24"/>
      <c r="O27" s="24"/>
      <c r="P27" s="24"/>
      <c r="Q27" s="28"/>
      <c r="R27" s="24"/>
      <c r="S27" s="24"/>
      <c r="T27" s="24"/>
      <c r="U27" s="28"/>
      <c r="V27" s="24"/>
      <c r="W27" s="24"/>
      <c r="X27" s="24"/>
      <c r="Y27" s="28"/>
      <c r="Z27" s="24"/>
      <c r="AA27" s="24"/>
      <c r="AB27" s="24"/>
      <c r="AC27" s="28"/>
      <c r="AD27" s="24"/>
      <c r="AE27" s="24"/>
      <c r="AF27" s="24"/>
      <c r="AG27" s="28"/>
      <c r="AH27" s="24"/>
      <c r="AI27" s="24"/>
      <c r="AJ27" s="24"/>
      <c r="AK27" s="2">
        <f>IF(AH27=0,0,SUM(AH27:AJ27)/COUNTIF(AH27:AJ27,"&gt;0")*Datos!$E28)</f>
        <v>0</v>
      </c>
    </row>
    <row r="28" spans="1:37" x14ac:dyDescent="0.25">
      <c r="A28" s="23">
        <f>Datos!B31</f>
        <v>0</v>
      </c>
      <c r="B28" s="23"/>
      <c r="C28" s="23"/>
      <c r="D28" s="23"/>
      <c r="E28" s="29">
        <f>IF(B28=0,0,SUM(B28:D28)/COUNTIF(B28:D28,"&gt;0")*Datos!$E31)</f>
        <v>0</v>
      </c>
      <c r="F28" s="23"/>
      <c r="G28" s="23"/>
      <c r="H28" s="23"/>
      <c r="I28" s="29">
        <f>IF(F28=0,0,SUM(F28:H28)/COUNTIF(F28:H28,"&gt;0")*Datos!$E31)</f>
        <v>0</v>
      </c>
      <c r="J28" s="23"/>
      <c r="K28" s="23"/>
      <c r="L28" s="23"/>
      <c r="M28" s="29">
        <f>IF(J28=0,0,SUM(J28:L28)/COUNTIF(J28:L28,"&gt;0")*Datos!$E31)</f>
        <v>0</v>
      </c>
      <c r="N28" s="23"/>
      <c r="O28" s="23"/>
      <c r="P28" s="23"/>
      <c r="Q28" s="29">
        <f>IF(N28=0,0,SUM(N28:P28)/COUNTIF(N28:P28,"&gt;0")*Datos!$E31)</f>
        <v>0</v>
      </c>
      <c r="R28" s="23"/>
      <c r="S28" s="23"/>
      <c r="T28" s="23"/>
      <c r="U28" s="29">
        <f>IF(R28=0,0,SUM(R28:T28)/COUNTIF(R28:T28,"&gt;0")*Datos!$E31)</f>
        <v>0</v>
      </c>
      <c r="V28" s="23"/>
      <c r="W28" s="23"/>
      <c r="X28" s="23"/>
      <c r="Y28" s="29">
        <f>IF(V28=0,0,SUM(V28:X28)/COUNTIF(V28:X28,"&gt;0")*Datos!$E31)</f>
        <v>0</v>
      </c>
      <c r="Z28" s="23"/>
      <c r="AA28" s="23"/>
      <c r="AB28" s="23"/>
      <c r="AC28" s="29">
        <f>IF(Z28=0,0,SUM(Z28:AB28)/COUNTIF(Z28:AB28,"&gt;0")*Datos!$E31)</f>
        <v>0</v>
      </c>
      <c r="AD28" s="23"/>
      <c r="AE28" s="23"/>
      <c r="AF28" s="23"/>
      <c r="AG28" s="29">
        <f>IF(AD28=0,0,SUM(AD28:AF28)/COUNTIF(AD28:AF28,"&gt;0")*Datos!$E31)</f>
        <v>0</v>
      </c>
      <c r="AH28" s="23"/>
      <c r="AI28" s="23"/>
      <c r="AJ28" s="23"/>
      <c r="AK28" s="2">
        <f>IF(AH28=0,0,SUM(AH28:AJ28)/COUNTIF(AH28:AJ28,"&gt;0")*Datos!$E29)</f>
        <v>0</v>
      </c>
    </row>
    <row r="29" spans="1:37" x14ac:dyDescent="0.25">
      <c r="A29" s="23">
        <f>Datos!B32</f>
        <v>0</v>
      </c>
      <c r="B29" s="23"/>
      <c r="C29" s="23"/>
      <c r="D29" s="23"/>
      <c r="E29" s="29">
        <f>IF(B29=0,0,SUM(B29:D29)/COUNTIF(B29:D29,"&gt;0")*Datos!$E32)</f>
        <v>0</v>
      </c>
      <c r="F29" s="23"/>
      <c r="G29" s="23"/>
      <c r="H29" s="23"/>
      <c r="I29" s="29">
        <f>IF(F29=0,0,SUM(F29:H29)/COUNTIF(F29:H29,"&gt;0")*Datos!$E32)</f>
        <v>0</v>
      </c>
      <c r="J29" s="23"/>
      <c r="K29" s="23"/>
      <c r="L29" s="23"/>
      <c r="M29" s="29">
        <f>IF(J29=0,0,SUM(J29:L29)/COUNTIF(J29:L29,"&gt;0")*Datos!$E32)</f>
        <v>0</v>
      </c>
      <c r="N29" s="23"/>
      <c r="O29" s="23"/>
      <c r="P29" s="23"/>
      <c r="Q29" s="29">
        <f>IF(N29=0,0,SUM(N29:P29)/COUNTIF(N29:P29,"&gt;0")*Datos!$E32)</f>
        <v>0</v>
      </c>
      <c r="R29" s="23"/>
      <c r="S29" s="23"/>
      <c r="T29" s="23"/>
      <c r="U29" s="29">
        <f>IF(R29=0,0,SUM(R29:T29)/COUNTIF(R29:T29,"&gt;0")*Datos!$E32)</f>
        <v>0</v>
      </c>
      <c r="V29" s="23"/>
      <c r="W29" s="23"/>
      <c r="X29" s="23"/>
      <c r="Y29" s="29">
        <f>IF(V29=0,0,SUM(V29:X29)/COUNTIF(V29:X29,"&gt;0")*Datos!$E32)</f>
        <v>0</v>
      </c>
      <c r="Z29" s="23"/>
      <c r="AA29" s="23"/>
      <c r="AB29" s="23"/>
      <c r="AC29" s="29">
        <f>IF(Z29=0,0,SUM(Z29:AB29)/COUNTIF(Z29:AB29,"&gt;0")*Datos!$E32)</f>
        <v>0</v>
      </c>
      <c r="AD29" s="23"/>
      <c r="AE29" s="23"/>
      <c r="AF29" s="23"/>
      <c r="AG29" s="29">
        <f>IF(AD29=0,0,SUM(AD29:AF29)/COUNTIF(AD29:AF29,"&gt;0")*Datos!$E32)</f>
        <v>0</v>
      </c>
      <c r="AH29" s="23"/>
      <c r="AI29" s="23"/>
      <c r="AJ29" s="23"/>
      <c r="AK29" s="2">
        <f>IF(AH29=0,0,SUM(AH29:AJ29)/COUNTIF(AH29:AJ29,"&gt;0")*Datos!$E30)</f>
        <v>0</v>
      </c>
    </row>
    <row r="30" spans="1:37" x14ac:dyDescent="0.25">
      <c r="A30" s="23">
        <f>Datos!B33</f>
        <v>0</v>
      </c>
      <c r="B30" s="23"/>
      <c r="C30" s="23"/>
      <c r="D30" s="23"/>
      <c r="E30" s="29">
        <f>IF(B30=0,0,SUM(B30:D30)/COUNTIF(B30:D30,"&gt;0")*Datos!$E33)</f>
        <v>0</v>
      </c>
      <c r="F30" s="23"/>
      <c r="G30" s="23"/>
      <c r="H30" s="23"/>
      <c r="I30" s="29">
        <f>IF(F30=0,0,SUM(F30:H30)/COUNTIF(F30:H30,"&gt;0")*Datos!$E33)</f>
        <v>0</v>
      </c>
      <c r="J30" s="23"/>
      <c r="K30" s="23"/>
      <c r="L30" s="23"/>
      <c r="M30" s="29">
        <f>IF(J30=0,0,SUM(J30:L30)/COUNTIF(J30:L30,"&gt;0")*Datos!$E33)</f>
        <v>0</v>
      </c>
      <c r="N30" s="23"/>
      <c r="O30" s="23"/>
      <c r="P30" s="23"/>
      <c r="Q30" s="29">
        <f>IF(N30=0,0,SUM(N30:P30)/COUNTIF(N30:P30,"&gt;0")*Datos!$E33)</f>
        <v>0</v>
      </c>
      <c r="R30" s="23"/>
      <c r="S30" s="23"/>
      <c r="T30" s="23"/>
      <c r="U30" s="29">
        <f>IF(R30=0,0,SUM(R30:T30)/COUNTIF(R30:T30,"&gt;0")*Datos!$E33)</f>
        <v>0</v>
      </c>
      <c r="V30" s="23"/>
      <c r="W30" s="23"/>
      <c r="X30" s="23"/>
      <c r="Y30" s="29">
        <f>IF(V30=0,0,SUM(V30:X30)/COUNTIF(V30:X30,"&gt;0")*Datos!$E33)</f>
        <v>0</v>
      </c>
      <c r="Z30" s="23"/>
      <c r="AA30" s="23"/>
      <c r="AB30" s="23"/>
      <c r="AC30" s="29">
        <f>IF(Z30=0,0,SUM(Z30:AB30)/COUNTIF(Z30:AB30,"&gt;0")*Datos!$E33)</f>
        <v>0</v>
      </c>
      <c r="AD30" s="23"/>
      <c r="AE30" s="23"/>
      <c r="AF30" s="23"/>
      <c r="AG30" s="29">
        <f>IF(AD30=0,0,SUM(AD30:AF30)/COUNTIF(AD30:AF30,"&gt;0")*Datos!$E33)</f>
        <v>0</v>
      </c>
      <c r="AH30" s="23"/>
      <c r="AI30" s="23"/>
      <c r="AJ30" s="23"/>
      <c r="AK30" s="2">
        <f>IF(AH30=0,0,SUM(AH30:AJ30)/COUNTIF(AH30:AJ30,"&gt;0")*Datos!$E31)</f>
        <v>0</v>
      </c>
    </row>
    <row r="31" spans="1:37" x14ac:dyDescent="0.25">
      <c r="A31" s="23">
        <f>Datos!B34</f>
        <v>0</v>
      </c>
      <c r="B31" s="23"/>
      <c r="C31" s="23"/>
      <c r="D31" s="23"/>
      <c r="E31" s="29">
        <f>IF(B31=0,0,SUM(B31:D31)/COUNTIF(B31:D31,"&gt;0")*Datos!$E34)</f>
        <v>0</v>
      </c>
      <c r="F31" s="23"/>
      <c r="G31" s="23"/>
      <c r="H31" s="23"/>
      <c r="I31" s="29">
        <f>IF(F31=0,0,SUM(F31:H31)/COUNTIF(F31:H31,"&gt;0")*Datos!$E34)</f>
        <v>0</v>
      </c>
      <c r="J31" s="23"/>
      <c r="K31" s="23"/>
      <c r="L31" s="23"/>
      <c r="M31" s="29">
        <f>IF(J31=0,0,SUM(J31:L31)/COUNTIF(J31:L31,"&gt;0")*Datos!$E34)</f>
        <v>0</v>
      </c>
      <c r="N31" s="23"/>
      <c r="O31" s="23"/>
      <c r="P31" s="23"/>
      <c r="Q31" s="29">
        <f>IF(N31=0,0,SUM(N31:P31)/COUNTIF(N31:P31,"&gt;0")*Datos!$E34)</f>
        <v>0</v>
      </c>
      <c r="R31" s="23"/>
      <c r="S31" s="23"/>
      <c r="T31" s="23"/>
      <c r="U31" s="29">
        <f>IF(R31=0,0,SUM(R31:T31)/COUNTIF(R31:T31,"&gt;0")*Datos!$E34)</f>
        <v>0</v>
      </c>
      <c r="V31" s="23"/>
      <c r="W31" s="23"/>
      <c r="X31" s="23"/>
      <c r="Y31" s="29">
        <f>IF(V31=0,0,SUM(V31:X31)/COUNTIF(V31:X31,"&gt;0")*Datos!$E34)</f>
        <v>0</v>
      </c>
      <c r="Z31" s="23"/>
      <c r="AA31" s="23"/>
      <c r="AB31" s="23"/>
      <c r="AC31" s="29">
        <f>IF(Z31=0,0,SUM(Z31:AB31)/COUNTIF(Z31:AB31,"&gt;0")*Datos!$E34)</f>
        <v>0</v>
      </c>
      <c r="AD31" s="23"/>
      <c r="AE31" s="23"/>
      <c r="AF31" s="23"/>
      <c r="AG31" s="29">
        <f>IF(AD31=0,0,SUM(AD31:AF31)/COUNTIF(AD31:AF31,"&gt;0")*Datos!$E34)</f>
        <v>0</v>
      </c>
      <c r="AH31" s="23"/>
      <c r="AI31" s="23"/>
      <c r="AJ31" s="23"/>
      <c r="AK31" s="2">
        <f>IF(AH31=0,0,SUM(AH31:AJ31)/COUNTIF(AH31:AJ31,"&gt;0")*Datos!$E32)</f>
        <v>0</v>
      </c>
    </row>
    <row r="32" spans="1:37" x14ac:dyDescent="0.25">
      <c r="A32" s="23">
        <f>Datos!B35</f>
        <v>0</v>
      </c>
      <c r="B32" s="23"/>
      <c r="C32" s="23"/>
      <c r="D32" s="23"/>
      <c r="E32" s="29">
        <f>IF(B32=0,0,SUM(B32:D32)/COUNTIF(B32:D32,"&gt;0")*Datos!$E35)</f>
        <v>0</v>
      </c>
      <c r="F32" s="23"/>
      <c r="G32" s="23"/>
      <c r="H32" s="23"/>
      <c r="I32" s="29">
        <f>IF(F32=0,0,SUM(F32:H32)/COUNTIF(F32:H32,"&gt;0")*Datos!$E35)</f>
        <v>0</v>
      </c>
      <c r="J32" s="23"/>
      <c r="K32" s="23"/>
      <c r="L32" s="23"/>
      <c r="M32" s="29">
        <f>IF(J32=0,0,SUM(J32:L32)/COUNTIF(J32:L32,"&gt;0")*Datos!$E35)</f>
        <v>0</v>
      </c>
      <c r="N32" s="23"/>
      <c r="O32" s="23"/>
      <c r="P32" s="23"/>
      <c r="Q32" s="29">
        <f>IF(N32=0,0,SUM(N32:P32)/COUNTIF(N32:P32,"&gt;0")*Datos!$E35)</f>
        <v>0</v>
      </c>
      <c r="R32" s="23"/>
      <c r="S32" s="23"/>
      <c r="T32" s="23"/>
      <c r="U32" s="29">
        <f>IF(R32=0,0,SUM(R32:T32)/COUNTIF(R32:T32,"&gt;0")*Datos!$E35)</f>
        <v>0</v>
      </c>
      <c r="V32" s="23"/>
      <c r="W32" s="23"/>
      <c r="X32" s="23"/>
      <c r="Y32" s="29">
        <f>IF(V32=0,0,SUM(V32:X32)/COUNTIF(V32:X32,"&gt;0")*Datos!$E35)</f>
        <v>0</v>
      </c>
      <c r="Z32" s="23"/>
      <c r="AA32" s="23"/>
      <c r="AB32" s="23"/>
      <c r="AC32" s="29">
        <f>IF(Z32=0,0,SUM(Z32:AB32)/COUNTIF(Z32:AB32,"&gt;0")*Datos!$E35)</f>
        <v>0</v>
      </c>
      <c r="AD32" s="23"/>
      <c r="AE32" s="23"/>
      <c r="AF32" s="23"/>
      <c r="AG32" s="29">
        <f>IF(AD32=0,0,SUM(AD32:AF32)/COUNTIF(AD32:AF32,"&gt;0")*Datos!$E35)</f>
        <v>0</v>
      </c>
      <c r="AH32" s="23"/>
      <c r="AI32" s="23"/>
      <c r="AJ32" s="23"/>
      <c r="AK32" s="2">
        <f>IF(AH32=0,0,SUM(AH32:AJ32)/COUNTIF(AH32:AJ32,"&gt;0")*Datos!$E33)</f>
        <v>0</v>
      </c>
    </row>
    <row r="33" spans="1:37" x14ac:dyDescent="0.25">
      <c r="A33" s="23">
        <f>Datos!B36</f>
        <v>0</v>
      </c>
      <c r="B33" s="23"/>
      <c r="C33" s="23"/>
      <c r="D33" s="23"/>
      <c r="E33" s="29">
        <f>IF(B33=0,0,SUM(B33:D33)/COUNTIF(B33:D33,"&gt;0")*Datos!$E36)</f>
        <v>0</v>
      </c>
      <c r="F33" s="23"/>
      <c r="G33" s="23"/>
      <c r="H33" s="23"/>
      <c r="I33" s="29">
        <f>IF(F33=0,0,SUM(F33:H33)/COUNTIF(F33:H33,"&gt;0")*Datos!$E36)</f>
        <v>0</v>
      </c>
      <c r="J33" s="23"/>
      <c r="K33" s="23"/>
      <c r="L33" s="23"/>
      <c r="M33" s="29">
        <f>IF(J33=0,0,SUM(J33:L33)/COUNTIF(J33:L33,"&gt;0")*Datos!$E36)</f>
        <v>0</v>
      </c>
      <c r="N33" s="23"/>
      <c r="O33" s="23"/>
      <c r="P33" s="23"/>
      <c r="Q33" s="29">
        <f>IF(N33=0,0,SUM(N33:P33)/COUNTIF(N33:P33,"&gt;0")*Datos!$E36)</f>
        <v>0</v>
      </c>
      <c r="R33" s="23"/>
      <c r="S33" s="23"/>
      <c r="T33" s="23"/>
      <c r="U33" s="29">
        <f>IF(R33=0,0,SUM(R33:T33)/COUNTIF(R33:T33,"&gt;0")*Datos!$E36)</f>
        <v>0</v>
      </c>
      <c r="V33" s="23"/>
      <c r="W33" s="23"/>
      <c r="X33" s="23"/>
      <c r="Y33" s="29">
        <f>IF(V33=0,0,SUM(V33:X33)/COUNTIF(V33:X33,"&gt;0")*Datos!$E36)</f>
        <v>0</v>
      </c>
      <c r="Z33" s="23"/>
      <c r="AA33" s="23"/>
      <c r="AB33" s="23"/>
      <c r="AC33" s="29">
        <f>IF(Z33=0,0,SUM(Z33:AB33)/COUNTIF(Z33:AB33,"&gt;0")*Datos!$E36)</f>
        <v>0</v>
      </c>
      <c r="AD33" s="23"/>
      <c r="AE33" s="23"/>
      <c r="AF33" s="23"/>
      <c r="AG33" s="29">
        <f>IF(AD33=0,0,SUM(AD33:AF33)/COUNTIF(AD33:AF33,"&gt;0")*Datos!$E36)</f>
        <v>0</v>
      </c>
      <c r="AH33" s="23"/>
      <c r="AI33" s="23"/>
      <c r="AJ33" s="23"/>
      <c r="AK33" s="2">
        <f>IF(AH33=0,0,SUM(AH33:AJ33)/COUNTIF(AH33:AJ33,"&gt;0")*Datos!$E34)</f>
        <v>0</v>
      </c>
    </row>
    <row r="34" spans="1:37" x14ac:dyDescent="0.25">
      <c r="A34" s="23">
        <f>Datos!B37</f>
        <v>0</v>
      </c>
      <c r="B34" s="23"/>
      <c r="C34" s="23"/>
      <c r="D34" s="23"/>
      <c r="E34" s="29">
        <f>IF(B34=0,0,SUM(B34:D34)/COUNTIF(B34:D34,"&gt;0")*Datos!$E37)</f>
        <v>0</v>
      </c>
      <c r="F34" s="23"/>
      <c r="G34" s="23"/>
      <c r="H34" s="23"/>
      <c r="I34" s="29">
        <f>IF(F34=0,0,SUM(F34:H34)/COUNTIF(F34:H34,"&gt;0")*Datos!$E37)</f>
        <v>0</v>
      </c>
      <c r="J34" s="23"/>
      <c r="K34" s="23"/>
      <c r="L34" s="23"/>
      <c r="M34" s="29">
        <f>IF(J34=0,0,SUM(J34:L34)/COUNTIF(J34:L34,"&gt;0")*Datos!$E37)</f>
        <v>0</v>
      </c>
      <c r="N34" s="23"/>
      <c r="O34" s="23"/>
      <c r="P34" s="23"/>
      <c r="Q34" s="29">
        <f>IF(N34=0,0,SUM(N34:P34)/COUNTIF(N34:P34,"&gt;0")*Datos!$E37)</f>
        <v>0</v>
      </c>
      <c r="R34" s="23"/>
      <c r="S34" s="23"/>
      <c r="T34" s="23"/>
      <c r="U34" s="29">
        <f>IF(R34=0,0,SUM(R34:T34)/COUNTIF(R34:T34,"&gt;0")*Datos!$E37)</f>
        <v>0</v>
      </c>
      <c r="V34" s="23"/>
      <c r="W34" s="23"/>
      <c r="X34" s="23"/>
      <c r="Y34" s="29">
        <f>IF(V34=0,0,SUM(V34:X34)/COUNTIF(V34:X34,"&gt;0")*Datos!$E37)</f>
        <v>0</v>
      </c>
      <c r="Z34" s="23"/>
      <c r="AA34" s="23"/>
      <c r="AB34" s="23"/>
      <c r="AC34" s="29">
        <f>IF(Z34=0,0,SUM(Z34:AB34)/COUNTIF(Z34:AB34,"&gt;0")*Datos!$E37)</f>
        <v>0</v>
      </c>
      <c r="AD34" s="23"/>
      <c r="AE34" s="23"/>
      <c r="AF34" s="23"/>
      <c r="AG34" s="29">
        <f>IF(AD34=0,0,SUM(AD34:AF34)/COUNTIF(AD34:AF34,"&gt;0")*Datos!$E37)</f>
        <v>0</v>
      </c>
      <c r="AH34" s="23"/>
      <c r="AI34" s="23"/>
      <c r="AJ34" s="23"/>
      <c r="AK34" s="2">
        <f>IF(AH34=0,0,SUM(AH34:AJ34)/COUNTIF(AH34:AJ34,"&gt;0")*Datos!$E35)</f>
        <v>0</v>
      </c>
    </row>
    <row r="35" spans="1:37" x14ac:dyDescent="0.25">
      <c r="A35" s="23">
        <f>Datos!B38</f>
        <v>0</v>
      </c>
      <c r="B35" s="23"/>
      <c r="C35" s="23"/>
      <c r="D35" s="23"/>
      <c r="E35" s="29">
        <f>IF(B35=0,0,SUM(B35:D35)/COUNTIF(B35:D35,"&gt;0")*Datos!$E38)</f>
        <v>0</v>
      </c>
      <c r="F35" s="23"/>
      <c r="G35" s="23"/>
      <c r="H35" s="23"/>
      <c r="I35" s="29">
        <f>IF(F35=0,0,SUM(F35:H35)/COUNTIF(F35:H35,"&gt;0")*Datos!$E38)</f>
        <v>0</v>
      </c>
      <c r="J35" s="23"/>
      <c r="K35" s="23"/>
      <c r="L35" s="23"/>
      <c r="M35" s="29">
        <f>IF(J35=0,0,SUM(J35:L35)/COUNTIF(J35:L35,"&gt;0")*Datos!$E38)</f>
        <v>0</v>
      </c>
      <c r="N35" s="23"/>
      <c r="O35" s="23"/>
      <c r="P35" s="23"/>
      <c r="Q35" s="29">
        <f>IF(N35=0,0,SUM(N35:P35)/COUNTIF(N35:P35,"&gt;0")*Datos!$E38)</f>
        <v>0</v>
      </c>
      <c r="R35" s="23"/>
      <c r="S35" s="23"/>
      <c r="T35" s="23"/>
      <c r="U35" s="29">
        <f>IF(R35=0,0,SUM(R35:T35)/COUNTIF(R35:T35,"&gt;0")*Datos!$E38)</f>
        <v>0</v>
      </c>
      <c r="V35" s="23"/>
      <c r="W35" s="23"/>
      <c r="X35" s="23"/>
      <c r="Y35" s="29">
        <f>IF(V35=0,0,SUM(V35:X35)/COUNTIF(V35:X35,"&gt;0")*Datos!$E38)</f>
        <v>0</v>
      </c>
      <c r="Z35" s="23"/>
      <c r="AA35" s="23"/>
      <c r="AB35" s="23"/>
      <c r="AC35" s="29">
        <f>IF(Z35=0,0,SUM(Z35:AB35)/COUNTIF(Z35:AB35,"&gt;0")*Datos!$E38)</f>
        <v>0</v>
      </c>
      <c r="AD35" s="23"/>
      <c r="AE35" s="23"/>
      <c r="AF35" s="23"/>
      <c r="AG35" s="29">
        <f>IF(AD35=0,0,SUM(AD35:AF35)/COUNTIF(AD35:AF35,"&gt;0")*Datos!$E38)</f>
        <v>0</v>
      </c>
      <c r="AH35" s="23"/>
      <c r="AI35" s="23"/>
      <c r="AJ35" s="23"/>
      <c r="AK35" s="2">
        <f>IF(AH35=0,0,SUM(AH35:AJ35)/COUNTIF(AH35:AJ35,"&gt;0")*Datos!$E36)</f>
        <v>0</v>
      </c>
    </row>
    <row r="36" spans="1:37" x14ac:dyDescent="0.25">
      <c r="A36" s="23">
        <f>Datos!B39</f>
        <v>0</v>
      </c>
      <c r="B36" s="23"/>
      <c r="C36" s="23"/>
      <c r="D36" s="23"/>
      <c r="E36" s="29">
        <f>IF(B36=0,0,SUM(B36:D36)/COUNTIF(B36:D36,"&gt;0")*Datos!$E39)</f>
        <v>0</v>
      </c>
      <c r="F36" s="23"/>
      <c r="G36" s="23"/>
      <c r="H36" s="23"/>
      <c r="I36" s="29">
        <f>IF(F36=0,0,SUM(F36:H36)/COUNTIF(F36:H36,"&gt;0")*Datos!$E39)</f>
        <v>0</v>
      </c>
      <c r="J36" s="23"/>
      <c r="K36" s="23"/>
      <c r="L36" s="23"/>
      <c r="M36" s="29">
        <f>IF(J36=0,0,SUM(J36:L36)/COUNTIF(J36:L36,"&gt;0")*Datos!$E39)</f>
        <v>0</v>
      </c>
      <c r="N36" s="23"/>
      <c r="O36" s="23"/>
      <c r="P36" s="23"/>
      <c r="Q36" s="29">
        <f>IF(N36=0,0,SUM(N36:P36)/COUNTIF(N36:P36,"&gt;0")*Datos!$E39)</f>
        <v>0</v>
      </c>
      <c r="R36" s="23"/>
      <c r="S36" s="23"/>
      <c r="T36" s="23"/>
      <c r="U36" s="29">
        <f>IF(R36=0,0,SUM(R36:T36)/COUNTIF(R36:T36,"&gt;0")*Datos!$E39)</f>
        <v>0</v>
      </c>
      <c r="V36" s="23"/>
      <c r="W36" s="23"/>
      <c r="X36" s="23"/>
      <c r="Y36" s="29">
        <f>IF(V36=0,0,SUM(V36:X36)/COUNTIF(V36:X36,"&gt;0")*Datos!$E39)</f>
        <v>0</v>
      </c>
      <c r="Z36" s="23"/>
      <c r="AA36" s="23"/>
      <c r="AB36" s="23"/>
      <c r="AC36" s="29">
        <f>IF(Z36=0,0,SUM(Z36:AB36)/COUNTIF(Z36:AB36,"&gt;0")*Datos!$E39)</f>
        <v>0</v>
      </c>
      <c r="AD36" s="23"/>
      <c r="AE36" s="23"/>
      <c r="AF36" s="23"/>
      <c r="AG36" s="29">
        <f>IF(AD36=0,0,SUM(AD36:AF36)/COUNTIF(AD36:AF36,"&gt;0")*Datos!$E39)</f>
        <v>0</v>
      </c>
      <c r="AH36" s="23"/>
      <c r="AI36" s="23"/>
      <c r="AJ36" s="23"/>
      <c r="AK36" s="2">
        <f>IF(AH36=0,0,SUM(AH36:AJ36)/COUNTIF(AH36:AJ36,"&gt;0")*Datos!$E37)</f>
        <v>0</v>
      </c>
    </row>
    <row r="37" spans="1:37" x14ac:dyDescent="0.25">
      <c r="A37" s="23">
        <f>Datos!B40</f>
        <v>0</v>
      </c>
      <c r="B37" s="23"/>
      <c r="C37" s="23"/>
      <c r="D37" s="23"/>
      <c r="E37" s="29">
        <f>IF(B37=0,0,SUM(B37:D37)/COUNTIF(B37:D37,"&gt;0")*Datos!$E40)</f>
        <v>0</v>
      </c>
      <c r="F37" s="23"/>
      <c r="G37" s="23"/>
      <c r="H37" s="23"/>
      <c r="I37" s="29">
        <f>IF(F37=0,0,SUM(F37:H37)/COUNTIF(F37:H37,"&gt;0")*Datos!$E40)</f>
        <v>0</v>
      </c>
      <c r="J37" s="23"/>
      <c r="K37" s="23"/>
      <c r="L37" s="23"/>
      <c r="M37" s="29">
        <f>IF(J37=0,0,SUM(J37:L37)/COUNTIF(J37:L37,"&gt;0")*Datos!$E40)</f>
        <v>0</v>
      </c>
      <c r="N37" s="23"/>
      <c r="O37" s="23"/>
      <c r="P37" s="23"/>
      <c r="Q37" s="29">
        <f>IF(N37=0,0,SUM(N37:P37)/COUNTIF(N37:P37,"&gt;0")*Datos!$E40)</f>
        <v>0</v>
      </c>
      <c r="R37" s="23"/>
      <c r="S37" s="23"/>
      <c r="T37" s="23"/>
      <c r="U37" s="29">
        <f>IF(R37=0,0,SUM(R37:T37)/COUNTIF(R37:T37,"&gt;0")*Datos!$E40)</f>
        <v>0</v>
      </c>
      <c r="V37" s="23"/>
      <c r="W37" s="23"/>
      <c r="X37" s="23"/>
      <c r="Y37" s="29">
        <f>IF(V37=0,0,SUM(V37:X37)/COUNTIF(V37:X37,"&gt;0")*Datos!$E40)</f>
        <v>0</v>
      </c>
      <c r="Z37" s="23"/>
      <c r="AA37" s="23"/>
      <c r="AB37" s="23"/>
      <c r="AC37" s="29">
        <f>IF(Z37=0,0,SUM(Z37:AB37)/COUNTIF(Z37:AB37,"&gt;0")*Datos!$E40)</f>
        <v>0</v>
      </c>
      <c r="AD37" s="23"/>
      <c r="AE37" s="23"/>
      <c r="AF37" s="23"/>
      <c r="AG37" s="29">
        <f>IF(AD37=0,0,SUM(AD37:AF37)/COUNTIF(AD37:AF37,"&gt;0")*Datos!$E40)</f>
        <v>0</v>
      </c>
      <c r="AH37" s="23"/>
      <c r="AI37" s="23"/>
      <c r="AJ37" s="23"/>
      <c r="AK37" s="2">
        <f>IF(AH37=0,0,SUM(AH37:AJ37)/COUNTIF(AH37:AJ37,"&gt;0")*Datos!$E38)</f>
        <v>0</v>
      </c>
    </row>
    <row r="38" spans="1:37" x14ac:dyDescent="0.25">
      <c r="A38" s="23">
        <f>Datos!B41</f>
        <v>0</v>
      </c>
      <c r="B38" s="23"/>
      <c r="C38" s="23"/>
      <c r="D38" s="23"/>
      <c r="E38" s="29">
        <f>IF(B38=0,0,SUM(B38:D38)/COUNTIF(B38:D38,"&gt;0")*Datos!$E41)</f>
        <v>0</v>
      </c>
      <c r="F38" s="23"/>
      <c r="G38" s="23"/>
      <c r="H38" s="23"/>
      <c r="I38" s="29">
        <f>IF(F38=0,0,SUM(F38:H38)/COUNTIF(F38:H38,"&gt;0")*Datos!$E41)</f>
        <v>0</v>
      </c>
      <c r="J38" s="23"/>
      <c r="K38" s="23"/>
      <c r="L38" s="23"/>
      <c r="M38" s="29">
        <f>IF(J38=0,0,SUM(J38:L38)/COUNTIF(J38:L38,"&gt;0")*Datos!$E41)</f>
        <v>0</v>
      </c>
      <c r="N38" s="23"/>
      <c r="O38" s="23"/>
      <c r="P38" s="23"/>
      <c r="Q38" s="29">
        <f>IF(N38=0,0,SUM(N38:P38)/COUNTIF(N38:P38,"&gt;0")*Datos!$E41)</f>
        <v>0</v>
      </c>
      <c r="R38" s="23"/>
      <c r="S38" s="23"/>
      <c r="T38" s="23"/>
      <c r="U38" s="29">
        <f>IF(R38=0,0,SUM(R38:T38)/COUNTIF(R38:T38,"&gt;0")*Datos!$E41)</f>
        <v>0</v>
      </c>
      <c r="V38" s="23"/>
      <c r="W38" s="23"/>
      <c r="X38" s="23"/>
      <c r="Y38" s="29">
        <f>IF(V38=0,0,SUM(V38:X38)/COUNTIF(V38:X38,"&gt;0")*Datos!$E41)</f>
        <v>0</v>
      </c>
      <c r="Z38" s="23"/>
      <c r="AA38" s="23"/>
      <c r="AB38" s="23"/>
      <c r="AC38" s="29">
        <f>IF(Z38=0,0,SUM(Z38:AB38)/COUNTIF(Z38:AB38,"&gt;0")*Datos!$E41)</f>
        <v>0</v>
      </c>
      <c r="AD38" s="23"/>
      <c r="AE38" s="23"/>
      <c r="AF38" s="23"/>
      <c r="AG38" s="29">
        <f>IF(AD38=0,0,SUM(AD38:AF38)/COUNTIF(AD38:AF38,"&gt;0")*Datos!$E41)</f>
        <v>0</v>
      </c>
      <c r="AH38" s="23"/>
      <c r="AI38" s="23"/>
      <c r="AJ38" s="23"/>
      <c r="AK38" s="2">
        <f>IF(AH38=0,0,SUM(AH38:AJ38)/COUNTIF(AH38:AJ38,"&gt;0")*Datos!$E39)</f>
        <v>0</v>
      </c>
    </row>
    <row r="39" spans="1:37" x14ac:dyDescent="0.25">
      <c r="A39" s="23">
        <f>Datos!B42</f>
        <v>0</v>
      </c>
      <c r="B39" s="23"/>
      <c r="C39" s="23"/>
      <c r="D39" s="23"/>
      <c r="E39" s="29">
        <f>IF(B39=0,0,SUM(B39:D39)/COUNTIF(B39:D39,"&gt;0")*Datos!$E42)</f>
        <v>0</v>
      </c>
      <c r="F39" s="23"/>
      <c r="G39" s="23"/>
      <c r="H39" s="23"/>
      <c r="I39" s="29">
        <f>IF(F39=0,0,SUM(F39:H39)/COUNTIF(F39:H39,"&gt;0")*Datos!$E42)</f>
        <v>0</v>
      </c>
      <c r="J39" s="23"/>
      <c r="K39" s="23"/>
      <c r="L39" s="23"/>
      <c r="M39" s="29">
        <f>IF(J39=0,0,SUM(J39:L39)/COUNTIF(J39:L39,"&gt;0")*Datos!$E42)</f>
        <v>0</v>
      </c>
      <c r="N39" s="23"/>
      <c r="O39" s="23"/>
      <c r="P39" s="23"/>
      <c r="Q39" s="29">
        <f>IF(N39=0,0,SUM(N39:P39)/COUNTIF(N39:P39,"&gt;0")*Datos!$E42)</f>
        <v>0</v>
      </c>
      <c r="R39" s="23"/>
      <c r="S39" s="23"/>
      <c r="T39" s="23"/>
      <c r="U39" s="29">
        <f>IF(R39=0,0,SUM(R39:T39)/COUNTIF(R39:T39,"&gt;0")*Datos!$E42)</f>
        <v>0</v>
      </c>
      <c r="V39" s="23"/>
      <c r="W39" s="23"/>
      <c r="X39" s="23"/>
      <c r="Y39" s="29">
        <f>IF(V39=0,0,SUM(V39:X39)/COUNTIF(V39:X39,"&gt;0")*Datos!$E42)</f>
        <v>0</v>
      </c>
      <c r="Z39" s="23"/>
      <c r="AA39" s="23"/>
      <c r="AB39" s="23"/>
      <c r="AC39" s="29">
        <f>IF(Z39=0,0,SUM(Z39:AB39)/COUNTIF(Z39:AB39,"&gt;0")*Datos!$E42)</f>
        <v>0</v>
      </c>
      <c r="AD39" s="23"/>
      <c r="AE39" s="23"/>
      <c r="AF39" s="23"/>
      <c r="AG39" s="29">
        <f>IF(AD39=0,0,SUM(AD39:AF39)/COUNTIF(AD39:AF39,"&gt;0")*Datos!$E42)</f>
        <v>0</v>
      </c>
      <c r="AH39" s="23"/>
      <c r="AI39" s="23"/>
      <c r="AJ39" s="23"/>
      <c r="AK39" s="2">
        <f>IF(AH39=0,0,SUM(AH39:AJ39)/COUNTIF(AH39:AJ39,"&gt;0")*Datos!$E40)</f>
        <v>0</v>
      </c>
    </row>
    <row r="40" spans="1:37" x14ac:dyDescent="0.25">
      <c r="A40" s="23">
        <f>Datos!B43</f>
        <v>0</v>
      </c>
      <c r="B40" s="23"/>
      <c r="C40" s="23"/>
      <c r="D40" s="23"/>
      <c r="E40" s="29">
        <f>IF(B40=0,0,SUM(B40:D40)/COUNTIF(B40:D40,"&gt;0")*Datos!$E43)</f>
        <v>0</v>
      </c>
      <c r="F40" s="23"/>
      <c r="G40" s="23"/>
      <c r="H40" s="23"/>
      <c r="I40" s="29">
        <f>IF(F40=0,0,SUM(F40:H40)/COUNTIF(F40:H40,"&gt;0")*Datos!$E43)</f>
        <v>0</v>
      </c>
      <c r="J40" s="23"/>
      <c r="K40" s="23"/>
      <c r="L40" s="23"/>
      <c r="M40" s="29">
        <f>IF(J40=0,0,SUM(J40:L40)/COUNTIF(J40:L40,"&gt;0")*Datos!$E43)</f>
        <v>0</v>
      </c>
      <c r="N40" s="23"/>
      <c r="O40" s="23"/>
      <c r="P40" s="23"/>
      <c r="Q40" s="29">
        <f>IF(N40=0,0,SUM(N40:P40)/COUNTIF(N40:P40,"&gt;0")*Datos!$E43)</f>
        <v>0</v>
      </c>
      <c r="R40" s="23"/>
      <c r="S40" s="23"/>
      <c r="T40" s="23"/>
      <c r="U40" s="29">
        <f>IF(R40=0,0,SUM(R40:T40)/COUNTIF(R40:T40,"&gt;0")*Datos!$E43)</f>
        <v>0</v>
      </c>
      <c r="V40" s="23"/>
      <c r="W40" s="23"/>
      <c r="X40" s="23"/>
      <c r="Y40" s="29">
        <f>IF(V40=0,0,SUM(V40:X40)/COUNTIF(V40:X40,"&gt;0")*Datos!$E43)</f>
        <v>0</v>
      </c>
      <c r="Z40" s="23"/>
      <c r="AA40" s="23"/>
      <c r="AB40" s="23"/>
      <c r="AC40" s="29">
        <f>IF(Z40=0,0,SUM(Z40:AB40)/COUNTIF(Z40:AB40,"&gt;0")*Datos!$E43)</f>
        <v>0</v>
      </c>
      <c r="AD40" s="23"/>
      <c r="AE40" s="23"/>
      <c r="AF40" s="23"/>
      <c r="AG40" s="29">
        <f>IF(AD40=0,0,SUM(AD40:AF40)/COUNTIF(AD40:AF40,"&gt;0")*Datos!$E43)</f>
        <v>0</v>
      </c>
      <c r="AH40" s="23"/>
      <c r="AI40" s="23"/>
      <c r="AJ40" s="23"/>
      <c r="AK40" s="2">
        <f>IF(AH40=0,0,SUM(AH40:AJ40)/COUNTIF(AH40:AJ40,"&gt;0")*Datos!$E41)</f>
        <v>0</v>
      </c>
    </row>
    <row r="41" spans="1:37" x14ac:dyDescent="0.25">
      <c r="A41" s="23">
        <f>Datos!B44</f>
        <v>0</v>
      </c>
      <c r="B41" s="23"/>
      <c r="C41" s="23"/>
      <c r="D41" s="23"/>
      <c r="E41" s="29">
        <f>IF(B41=0,0,SUM(B41:D41)/COUNTIF(B41:D41,"&gt;0")*Datos!$E44)</f>
        <v>0</v>
      </c>
      <c r="F41" s="23"/>
      <c r="G41" s="23"/>
      <c r="H41" s="23"/>
      <c r="I41" s="29">
        <f>IF(F41=0,0,SUM(F41:H41)/COUNTIF(F41:H41,"&gt;0")*Datos!$E44)</f>
        <v>0</v>
      </c>
      <c r="J41" s="23"/>
      <c r="K41" s="23"/>
      <c r="L41" s="23"/>
      <c r="M41" s="29">
        <f>IF(J41=0,0,SUM(J41:L41)/COUNTIF(J41:L41,"&gt;0")*Datos!$E44)</f>
        <v>0</v>
      </c>
      <c r="N41" s="23"/>
      <c r="O41" s="23"/>
      <c r="P41" s="23"/>
      <c r="Q41" s="29">
        <f>IF(N41=0,0,SUM(N41:P41)/COUNTIF(N41:P41,"&gt;0")*Datos!$E44)</f>
        <v>0</v>
      </c>
      <c r="R41" s="23"/>
      <c r="S41" s="23"/>
      <c r="T41" s="23"/>
      <c r="U41" s="29">
        <f>IF(R41=0,0,SUM(R41:T41)/COUNTIF(R41:T41,"&gt;0")*Datos!$E44)</f>
        <v>0</v>
      </c>
      <c r="V41" s="23"/>
      <c r="W41" s="23"/>
      <c r="X41" s="23"/>
      <c r="Y41" s="29">
        <f>IF(V41=0,0,SUM(V41:X41)/COUNTIF(V41:X41,"&gt;0")*Datos!$E44)</f>
        <v>0</v>
      </c>
      <c r="Z41" s="23"/>
      <c r="AA41" s="23"/>
      <c r="AB41" s="23"/>
      <c r="AC41" s="29">
        <f>IF(Z41=0,0,SUM(Z41:AB41)/COUNTIF(Z41:AB41,"&gt;0")*Datos!$E44)</f>
        <v>0</v>
      </c>
      <c r="AD41" s="23"/>
      <c r="AE41" s="23"/>
      <c r="AF41" s="23"/>
      <c r="AG41" s="29">
        <f>IF(AD41=0,0,SUM(AD41:AF41)/COUNTIF(AD41:AF41,"&gt;0")*Datos!$E44)</f>
        <v>0</v>
      </c>
      <c r="AH41" s="23"/>
      <c r="AI41" s="23"/>
      <c r="AJ41" s="23"/>
      <c r="AK41" s="2">
        <f>IF(AH41=0,0,SUM(AH41:AJ41)/COUNTIF(AH41:AJ41,"&gt;0")*Datos!$E42)</f>
        <v>0</v>
      </c>
    </row>
    <row r="42" spans="1:37" x14ac:dyDescent="0.25">
      <c r="A42" s="23">
        <f>Datos!B45</f>
        <v>0</v>
      </c>
      <c r="B42" s="23"/>
      <c r="C42" s="23"/>
      <c r="D42" s="23"/>
      <c r="E42" s="29">
        <f>IF(B42=0,0,SUM(B42:D42)/COUNTIF(B42:D42,"&gt;0")*Datos!$E45)</f>
        <v>0</v>
      </c>
      <c r="F42" s="23"/>
      <c r="G42" s="23"/>
      <c r="H42" s="23"/>
      <c r="I42" s="29">
        <f>IF(F42=0,0,SUM(F42:H42)/COUNTIF(F42:H42,"&gt;0")*Datos!$E45)</f>
        <v>0</v>
      </c>
      <c r="J42" s="23"/>
      <c r="K42" s="23"/>
      <c r="L42" s="23"/>
      <c r="M42" s="29">
        <f>IF(J42=0,0,SUM(J42:L42)/COUNTIF(J42:L42,"&gt;0")*Datos!$E45)</f>
        <v>0</v>
      </c>
      <c r="N42" s="23"/>
      <c r="O42" s="23"/>
      <c r="P42" s="23"/>
      <c r="Q42" s="29">
        <f>IF(N42=0,0,SUM(N42:P42)/COUNTIF(N42:P42,"&gt;0")*Datos!$E45)</f>
        <v>0</v>
      </c>
      <c r="R42" s="23"/>
      <c r="S42" s="23"/>
      <c r="T42" s="23"/>
      <c r="U42" s="29">
        <f>IF(R42=0,0,SUM(R42:T42)/COUNTIF(R42:T42,"&gt;0")*Datos!$E45)</f>
        <v>0</v>
      </c>
      <c r="V42" s="23"/>
      <c r="W42" s="23"/>
      <c r="X42" s="23"/>
      <c r="Y42" s="29">
        <f>IF(V42=0,0,SUM(V42:X42)/COUNTIF(V42:X42,"&gt;0")*Datos!$E45)</f>
        <v>0</v>
      </c>
      <c r="Z42" s="23"/>
      <c r="AA42" s="23"/>
      <c r="AB42" s="23"/>
      <c r="AC42" s="29">
        <f>IF(Z42=0,0,SUM(Z42:AB42)/COUNTIF(Z42:AB42,"&gt;0")*Datos!$E45)</f>
        <v>0</v>
      </c>
      <c r="AD42" s="23"/>
      <c r="AE42" s="23"/>
      <c r="AF42" s="23"/>
      <c r="AG42" s="29">
        <f>IF(AD42=0,0,SUM(AD42:AF42)/COUNTIF(AD42:AF42,"&gt;0")*Datos!$E45)</f>
        <v>0</v>
      </c>
      <c r="AH42" s="23"/>
      <c r="AI42" s="23"/>
      <c r="AJ42" s="23"/>
      <c r="AK42" s="2">
        <f>IF(AH42=0,0,SUM(AH42:AJ42)/COUNTIF(AH42:AJ42,"&gt;0")*Datos!$E43)</f>
        <v>0</v>
      </c>
    </row>
    <row r="43" spans="1:37" x14ac:dyDescent="0.25">
      <c r="A43" s="23">
        <f>Datos!B46</f>
        <v>0</v>
      </c>
      <c r="B43" s="23"/>
      <c r="C43" s="23"/>
      <c r="D43" s="23"/>
      <c r="E43" s="29">
        <f>IF(B43=0,0,SUM(B43:D43)/COUNTIF(B43:D43,"&gt;0")*Datos!$E46)</f>
        <v>0</v>
      </c>
      <c r="F43" s="23"/>
      <c r="G43" s="23"/>
      <c r="H43" s="23"/>
      <c r="I43" s="29">
        <f>IF(F43=0,0,SUM(F43:H43)/COUNTIF(F43:H43,"&gt;0")*Datos!$E46)</f>
        <v>0</v>
      </c>
      <c r="J43" s="23"/>
      <c r="K43" s="23"/>
      <c r="L43" s="23"/>
      <c r="M43" s="29">
        <f>IF(J43=0,0,SUM(J43:L43)/COUNTIF(J43:L43,"&gt;0")*Datos!$E46)</f>
        <v>0</v>
      </c>
      <c r="N43" s="23"/>
      <c r="O43" s="23"/>
      <c r="P43" s="23"/>
      <c r="Q43" s="29">
        <f>IF(N43=0,0,SUM(N43:P43)/COUNTIF(N43:P43,"&gt;0")*Datos!$E46)</f>
        <v>0</v>
      </c>
      <c r="R43" s="23"/>
      <c r="S43" s="23"/>
      <c r="T43" s="23"/>
      <c r="U43" s="29">
        <f>IF(R43=0,0,SUM(R43:T43)/COUNTIF(R43:T43,"&gt;0")*Datos!$E46)</f>
        <v>0</v>
      </c>
      <c r="V43" s="23"/>
      <c r="W43" s="23"/>
      <c r="X43" s="23"/>
      <c r="Y43" s="29">
        <f>IF(V43=0,0,SUM(V43:X43)/COUNTIF(V43:X43,"&gt;0")*Datos!$E46)</f>
        <v>0</v>
      </c>
      <c r="Z43" s="23"/>
      <c r="AA43" s="23"/>
      <c r="AB43" s="23"/>
      <c r="AC43" s="29">
        <f>IF(Z43=0,0,SUM(Z43:AB43)/COUNTIF(Z43:AB43,"&gt;0")*Datos!$E46)</f>
        <v>0</v>
      </c>
      <c r="AD43" s="23"/>
      <c r="AE43" s="23"/>
      <c r="AF43" s="23"/>
      <c r="AG43" s="29">
        <f>IF(AD43=0,0,SUM(AD43:AF43)/COUNTIF(AD43:AF43,"&gt;0")*Datos!$E46)</f>
        <v>0</v>
      </c>
      <c r="AH43" s="23"/>
      <c r="AI43" s="23"/>
      <c r="AJ43" s="23"/>
      <c r="AK43" s="2">
        <f>IF(AH43=0,0,SUM(AH43:AJ43)/COUNTIF(AH43:AJ43,"&gt;0")*Datos!$E44)</f>
        <v>0</v>
      </c>
    </row>
    <row r="44" spans="1:37" x14ac:dyDescent="0.25">
      <c r="A44" s="23">
        <f>Datos!B47</f>
        <v>0</v>
      </c>
      <c r="B44" s="23"/>
      <c r="C44" s="23"/>
      <c r="D44" s="23"/>
      <c r="E44" s="29">
        <f>IF(B44=0,0,SUM(B44:D44)/COUNTIF(B44:D44,"&gt;0")*Datos!$E47)</f>
        <v>0</v>
      </c>
      <c r="F44" s="23"/>
      <c r="G44" s="23"/>
      <c r="H44" s="23"/>
      <c r="I44" s="29">
        <f>IF(F44=0,0,SUM(F44:H44)/COUNTIF(F44:H44,"&gt;0")*Datos!$E47)</f>
        <v>0</v>
      </c>
      <c r="J44" s="23"/>
      <c r="K44" s="23"/>
      <c r="L44" s="23"/>
      <c r="M44" s="29">
        <f>IF(J44=0,0,SUM(J44:L44)/COUNTIF(J44:L44,"&gt;0")*Datos!$E47)</f>
        <v>0</v>
      </c>
      <c r="N44" s="23"/>
      <c r="O44" s="23"/>
      <c r="P44" s="23"/>
      <c r="Q44" s="29">
        <f>IF(N44=0,0,SUM(N44:P44)/COUNTIF(N44:P44,"&gt;0")*Datos!$E47)</f>
        <v>0</v>
      </c>
      <c r="R44" s="23"/>
      <c r="S44" s="23"/>
      <c r="T44" s="23"/>
      <c r="U44" s="29">
        <f>IF(R44=0,0,SUM(R44:T44)/COUNTIF(R44:T44,"&gt;0")*Datos!$E47)</f>
        <v>0</v>
      </c>
      <c r="V44" s="23"/>
      <c r="W44" s="23"/>
      <c r="X44" s="23"/>
      <c r="Y44" s="29">
        <f>IF(V44=0,0,SUM(V44:X44)/COUNTIF(V44:X44,"&gt;0")*Datos!$E47)</f>
        <v>0</v>
      </c>
      <c r="Z44" s="23"/>
      <c r="AA44" s="23"/>
      <c r="AB44" s="23"/>
      <c r="AC44" s="29">
        <f>IF(Z44=0,0,SUM(Z44:AB44)/COUNTIF(Z44:AB44,"&gt;0")*Datos!$E47)</f>
        <v>0</v>
      </c>
      <c r="AD44" s="23"/>
      <c r="AE44" s="23"/>
      <c r="AF44" s="23"/>
      <c r="AG44" s="29">
        <f>IF(AD44=0,0,SUM(AD44:AF44)/COUNTIF(AD44:AF44,"&gt;0")*Datos!$E47)</f>
        <v>0</v>
      </c>
      <c r="AH44" s="23"/>
      <c r="AI44" s="23"/>
      <c r="AJ44" s="23"/>
      <c r="AK44" s="2">
        <f>IF(AH44=0,0,SUM(AH44:AJ44)/COUNTIF(AH44:AJ44,"&gt;0")*Datos!$E45)</f>
        <v>0</v>
      </c>
    </row>
    <row r="45" spans="1:37" x14ac:dyDescent="0.25">
      <c r="A45" s="23">
        <f>Datos!B48</f>
        <v>0</v>
      </c>
      <c r="B45" s="23"/>
      <c r="C45" s="23"/>
      <c r="D45" s="23"/>
      <c r="E45" s="29">
        <f>IF(B45=0,0,SUM(B45:D45)/COUNTIF(B45:D45,"&gt;0")*Datos!$E48)</f>
        <v>0</v>
      </c>
      <c r="F45" s="23"/>
      <c r="G45" s="23"/>
      <c r="H45" s="23"/>
      <c r="I45" s="29">
        <f>IF(F45=0,0,SUM(F45:H45)/COUNTIF(F45:H45,"&gt;0")*Datos!$E48)</f>
        <v>0</v>
      </c>
      <c r="J45" s="23"/>
      <c r="K45" s="23"/>
      <c r="L45" s="23"/>
      <c r="M45" s="29">
        <f>IF(J45=0,0,SUM(J45:L45)/COUNTIF(J45:L45,"&gt;0")*Datos!$E48)</f>
        <v>0</v>
      </c>
      <c r="N45" s="23"/>
      <c r="O45" s="23"/>
      <c r="P45" s="23"/>
      <c r="Q45" s="29">
        <f>IF(N45=0,0,SUM(N45:P45)/COUNTIF(N45:P45,"&gt;0")*Datos!$E48)</f>
        <v>0</v>
      </c>
      <c r="R45" s="23"/>
      <c r="S45" s="23"/>
      <c r="T45" s="23"/>
      <c r="U45" s="29">
        <f>IF(R45=0,0,SUM(R45:T45)/COUNTIF(R45:T45,"&gt;0")*Datos!$E48)</f>
        <v>0</v>
      </c>
      <c r="V45" s="23"/>
      <c r="W45" s="23"/>
      <c r="X45" s="23"/>
      <c r="Y45" s="29">
        <f>IF(V45=0,0,SUM(V45:X45)/COUNTIF(V45:X45,"&gt;0")*Datos!$E48)</f>
        <v>0</v>
      </c>
      <c r="Z45" s="23"/>
      <c r="AA45" s="23"/>
      <c r="AB45" s="23"/>
      <c r="AC45" s="29">
        <f>IF(Z45=0,0,SUM(Z45:AB45)/COUNTIF(Z45:AB45,"&gt;0")*Datos!$E48)</f>
        <v>0</v>
      </c>
      <c r="AD45" s="23"/>
      <c r="AE45" s="23"/>
      <c r="AF45" s="23"/>
      <c r="AG45" s="29">
        <f>IF(AD45=0,0,SUM(AD45:AF45)/COUNTIF(AD45:AF45,"&gt;0")*Datos!$E48)</f>
        <v>0</v>
      </c>
      <c r="AH45" s="23"/>
      <c r="AI45" s="23"/>
      <c r="AJ45" s="23"/>
      <c r="AK45" s="2">
        <f>IF(AH45=0,0,SUM(AH45:AJ45)/COUNTIF(AH45:AJ45,"&gt;0")*Datos!$E46)</f>
        <v>0</v>
      </c>
    </row>
    <row r="46" spans="1:37" x14ac:dyDescent="0.25">
      <c r="E46" s="21">
        <f>SUM(E4:E45)*100/Datos!$D$7</f>
        <v>0</v>
      </c>
      <c r="I46" s="21">
        <f>SUM(I4:I45)*100/Datos!$D$7</f>
        <v>0</v>
      </c>
      <c r="M46" s="21">
        <f>SUM(M4:M45)*100/Datos!$D$7</f>
        <v>0</v>
      </c>
      <c r="Q46" s="21">
        <f>SUM(Q4:Q45)*100/Datos!$D$7</f>
        <v>0</v>
      </c>
      <c r="U46" s="21">
        <f>SUM(U4:U45)*100/Datos!$D$7</f>
        <v>0</v>
      </c>
      <c r="Y46" s="21">
        <f>SUM(Y4:Y45)*100/Datos!$D$7</f>
        <v>0</v>
      </c>
      <c r="AC46" s="21">
        <f>SUM(AC4:AC45)*100/Datos!$D$7</f>
        <v>0</v>
      </c>
      <c r="AG46" s="21">
        <f>SUM(AG4:AG45)*100/Datos!$D$7</f>
        <v>0</v>
      </c>
      <c r="AK46" s="21">
        <f>SUM(AK4:AK45)*100/Datos!$D$7</f>
        <v>0</v>
      </c>
    </row>
  </sheetData>
  <mergeCells count="9">
    <mergeCell ref="Z2:AC2"/>
    <mergeCell ref="AD2:AG2"/>
    <mergeCell ref="AH2:AK2"/>
    <mergeCell ref="B2:E2"/>
    <mergeCell ref="F2:I2"/>
    <mergeCell ref="J2:M2"/>
    <mergeCell ref="N2:Q2"/>
    <mergeCell ref="R2:U2"/>
    <mergeCell ref="V2:Y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F45"/>
  <sheetViews>
    <sheetView tabSelected="1" workbookViewId="0">
      <pane xSplit="1" ySplit="4" topLeftCell="CG5" activePane="bottomRight" state="frozen"/>
      <selection pane="topRight" activeCell="B1" sqref="B1"/>
      <selection pane="bottomLeft" activeCell="A4" sqref="A4"/>
      <selection pane="bottomRight" activeCell="LH1" sqref="LH1:LH1048576"/>
    </sheetView>
  </sheetViews>
  <sheetFormatPr baseColWidth="10" defaultRowHeight="15" x14ac:dyDescent="0.25"/>
  <cols>
    <col min="1" max="1" width="15.28515625" bestFit="1" customWidth="1"/>
    <col min="2" max="27" width="4" customWidth="1"/>
    <col min="28" max="41" width="4.28515625" customWidth="1"/>
    <col min="42" max="42" width="8" hidden="1" customWidth="1"/>
    <col min="43" max="68" width="4" customWidth="1"/>
    <col min="69" max="82" width="4.28515625" customWidth="1"/>
    <col min="83" max="83" width="8" hidden="1" customWidth="1"/>
    <col min="84" max="109" width="4" customWidth="1"/>
    <col min="110" max="123" width="4.28515625" customWidth="1"/>
    <col min="124" max="124" width="8" hidden="1" customWidth="1"/>
    <col min="125" max="150" width="4" customWidth="1"/>
    <col min="151" max="164" width="4.28515625" customWidth="1"/>
    <col min="165" max="165" width="8" hidden="1" customWidth="1"/>
    <col min="166" max="191" width="4" customWidth="1"/>
    <col min="192" max="205" width="4.28515625" customWidth="1"/>
    <col min="206" max="206" width="8" hidden="1" customWidth="1"/>
    <col min="207" max="232" width="4" customWidth="1"/>
    <col min="233" max="246" width="4.28515625" customWidth="1"/>
    <col min="247" max="247" width="8" hidden="1" customWidth="1"/>
    <col min="248" max="273" width="4" customWidth="1"/>
    <col min="274" max="287" width="4.28515625" customWidth="1"/>
    <col min="288" max="288" width="8" hidden="1" customWidth="1"/>
    <col min="289" max="314" width="4" customWidth="1"/>
    <col min="315" max="328" width="4.28515625" customWidth="1"/>
    <col min="329" max="329" width="8" hidden="1" customWidth="1"/>
    <col min="330" max="355" width="4" customWidth="1"/>
    <col min="356" max="369" width="4.28515625" customWidth="1"/>
    <col min="370" max="370" width="8" hidden="1" customWidth="1"/>
  </cols>
  <sheetData>
    <row r="1" spans="1:370" s="6" customFormat="1" x14ac:dyDescent="0.25"/>
    <row r="2" spans="1:370" s="6" customFormat="1" ht="14.45" customHeight="1" x14ac:dyDescent="0.25">
      <c r="A2" s="7">
        <f>Datos!B2</f>
        <v>0</v>
      </c>
      <c r="B2" s="101" t="str">
        <f>Datos!F2</f>
        <v>Merita Isaguirre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3"/>
      <c r="AQ2" s="101" t="str">
        <f>Datos!G2</f>
        <v>Susana Luques</v>
      </c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3"/>
      <c r="CF2" s="101" t="str">
        <f>Datos!H2</f>
        <v>Zaida Marenco</v>
      </c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3"/>
      <c r="DU2" s="101" t="str">
        <f>Datos!I2</f>
        <v>Zaida Nuñez</v>
      </c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3"/>
      <c r="FJ2" s="101" t="str">
        <f>Datos!J2</f>
        <v>Esmeralda Mendoza</v>
      </c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3"/>
      <c r="GY2" s="101" t="str">
        <f>Datos!K2</f>
        <v>Cristina Rodríguez</v>
      </c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3"/>
      <c r="IN2" s="101" t="str">
        <f>Datos!L2</f>
        <v>#1</v>
      </c>
      <c r="IO2" s="102"/>
      <c r="IP2" s="102"/>
      <c r="IQ2" s="102"/>
      <c r="IR2" s="102"/>
      <c r="IS2" s="102"/>
      <c r="IT2" s="102"/>
      <c r="IU2" s="102"/>
      <c r="IV2" s="102"/>
      <c r="IW2" s="102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2"/>
      <c r="JT2" s="102"/>
      <c r="JU2" s="102"/>
      <c r="JV2" s="102"/>
      <c r="JW2" s="102"/>
      <c r="JX2" s="102"/>
      <c r="JY2" s="102"/>
      <c r="JZ2" s="102"/>
      <c r="KA2" s="102"/>
      <c r="KB2" s="103"/>
      <c r="KC2" s="101" t="str">
        <f>Datos!M2</f>
        <v>#2</v>
      </c>
      <c r="KD2" s="102"/>
      <c r="KE2" s="102"/>
      <c r="KF2" s="102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2"/>
      <c r="LC2" s="102"/>
      <c r="LD2" s="102"/>
      <c r="LE2" s="102"/>
      <c r="LF2" s="102"/>
      <c r="LG2" s="102"/>
      <c r="LH2" s="102"/>
      <c r="LI2" s="102"/>
      <c r="LJ2" s="102"/>
      <c r="LK2" s="102"/>
      <c r="LL2" s="102"/>
      <c r="LM2" s="102"/>
      <c r="LN2" s="102"/>
      <c r="LO2" s="102"/>
      <c r="LP2" s="102"/>
      <c r="LQ2" s="103"/>
      <c r="LR2" s="101" t="str">
        <f>Datos!N2</f>
        <v>#3</v>
      </c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2"/>
      <c r="ML2" s="102"/>
      <c r="MM2" s="102"/>
      <c r="MN2" s="102"/>
      <c r="MO2" s="102"/>
      <c r="MP2" s="102"/>
      <c r="MQ2" s="102"/>
      <c r="MR2" s="102"/>
      <c r="MS2" s="102"/>
      <c r="MT2" s="102"/>
      <c r="MU2" s="102"/>
      <c r="MV2" s="102"/>
      <c r="MW2" s="102"/>
      <c r="MX2" s="102"/>
      <c r="MY2" s="102"/>
      <c r="MZ2" s="102"/>
      <c r="NA2" s="102"/>
      <c r="NB2" s="102"/>
      <c r="NC2" s="102"/>
      <c r="ND2" s="102"/>
      <c r="NE2" s="102"/>
      <c r="NF2" s="103"/>
    </row>
    <row r="3" spans="1:370" s="6" customFormat="1" ht="14.45" customHeight="1" x14ac:dyDescent="0.25">
      <c r="A3" s="7"/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1">
        <v>31</v>
      </c>
      <c r="AG3" s="11">
        <v>32</v>
      </c>
      <c r="AH3" s="11">
        <v>33</v>
      </c>
      <c r="AI3" s="11">
        <v>34</v>
      </c>
      <c r="AJ3" s="11">
        <v>35</v>
      </c>
      <c r="AK3" s="11">
        <v>36</v>
      </c>
      <c r="AL3" s="11">
        <v>37</v>
      </c>
      <c r="AM3" s="11">
        <v>38</v>
      </c>
      <c r="AN3" s="11">
        <v>39</v>
      </c>
      <c r="AO3" s="11">
        <v>40</v>
      </c>
      <c r="AP3" s="11"/>
      <c r="AQ3" s="11">
        <v>1</v>
      </c>
      <c r="AR3" s="11">
        <v>2</v>
      </c>
      <c r="AS3" s="11">
        <v>3</v>
      </c>
      <c r="AT3" s="11">
        <v>4</v>
      </c>
      <c r="AU3" s="11">
        <v>5</v>
      </c>
      <c r="AV3" s="11">
        <v>6</v>
      </c>
      <c r="AW3" s="11">
        <v>7</v>
      </c>
      <c r="AX3" s="11">
        <v>8</v>
      </c>
      <c r="AY3" s="11">
        <v>9</v>
      </c>
      <c r="AZ3" s="11">
        <v>10</v>
      </c>
      <c r="BA3" s="11">
        <v>11</v>
      </c>
      <c r="BB3" s="11">
        <v>12</v>
      </c>
      <c r="BC3" s="11">
        <v>13</v>
      </c>
      <c r="BD3" s="11">
        <v>14</v>
      </c>
      <c r="BE3" s="11">
        <v>15</v>
      </c>
      <c r="BF3" s="11">
        <v>16</v>
      </c>
      <c r="BG3" s="11">
        <v>17</v>
      </c>
      <c r="BH3" s="11">
        <v>18</v>
      </c>
      <c r="BI3" s="11">
        <v>19</v>
      </c>
      <c r="BJ3" s="11">
        <v>20</v>
      </c>
      <c r="BK3" s="11">
        <v>21</v>
      </c>
      <c r="BL3" s="11">
        <v>22</v>
      </c>
      <c r="BM3" s="11">
        <v>23</v>
      </c>
      <c r="BN3" s="11">
        <v>24</v>
      </c>
      <c r="BO3" s="11">
        <v>25</v>
      </c>
      <c r="BP3" s="11">
        <v>26</v>
      </c>
      <c r="BQ3" s="11">
        <v>27</v>
      </c>
      <c r="BR3" s="11">
        <v>28</v>
      </c>
      <c r="BS3" s="11">
        <v>29</v>
      </c>
      <c r="BT3" s="11">
        <v>30</v>
      </c>
      <c r="BU3" s="11">
        <v>31</v>
      </c>
      <c r="BV3" s="11">
        <v>32</v>
      </c>
      <c r="BW3" s="11">
        <v>33</v>
      </c>
      <c r="BX3" s="11">
        <v>34</v>
      </c>
      <c r="BY3" s="11">
        <v>35</v>
      </c>
      <c r="BZ3" s="11">
        <v>36</v>
      </c>
      <c r="CA3" s="11">
        <v>37</v>
      </c>
      <c r="CB3" s="11">
        <v>38</v>
      </c>
      <c r="CC3" s="11">
        <v>39</v>
      </c>
      <c r="CD3" s="11">
        <v>40</v>
      </c>
      <c r="CE3" s="11"/>
      <c r="CF3" s="11">
        <v>1</v>
      </c>
      <c r="CG3" s="11">
        <v>2</v>
      </c>
      <c r="CH3" s="11">
        <v>3</v>
      </c>
      <c r="CI3" s="11">
        <v>4</v>
      </c>
      <c r="CJ3" s="11">
        <v>5</v>
      </c>
      <c r="CK3" s="11">
        <v>6</v>
      </c>
      <c r="CL3" s="11">
        <v>7</v>
      </c>
      <c r="CM3" s="11">
        <v>8</v>
      </c>
      <c r="CN3" s="11">
        <v>9</v>
      </c>
      <c r="CO3" s="11">
        <v>10</v>
      </c>
      <c r="CP3" s="11">
        <v>11</v>
      </c>
      <c r="CQ3" s="11">
        <v>12</v>
      </c>
      <c r="CR3" s="11">
        <v>13</v>
      </c>
      <c r="CS3" s="11">
        <v>14</v>
      </c>
      <c r="CT3" s="11">
        <v>15</v>
      </c>
      <c r="CU3" s="11">
        <v>16</v>
      </c>
      <c r="CV3" s="11">
        <v>17</v>
      </c>
      <c r="CW3" s="11">
        <v>18</v>
      </c>
      <c r="CX3" s="11">
        <v>19</v>
      </c>
      <c r="CY3" s="11">
        <v>20</v>
      </c>
      <c r="CZ3" s="11">
        <v>21</v>
      </c>
      <c r="DA3" s="11">
        <v>22</v>
      </c>
      <c r="DB3" s="11">
        <v>23</v>
      </c>
      <c r="DC3" s="11">
        <v>24</v>
      </c>
      <c r="DD3" s="11">
        <v>25</v>
      </c>
      <c r="DE3" s="11">
        <v>26</v>
      </c>
      <c r="DF3" s="11">
        <v>27</v>
      </c>
      <c r="DG3" s="11">
        <v>28</v>
      </c>
      <c r="DH3" s="11">
        <v>29</v>
      </c>
      <c r="DI3" s="11">
        <v>30</v>
      </c>
      <c r="DJ3" s="11">
        <v>31</v>
      </c>
      <c r="DK3" s="11">
        <v>32</v>
      </c>
      <c r="DL3" s="11">
        <v>33</v>
      </c>
      <c r="DM3" s="11">
        <v>34</v>
      </c>
      <c r="DN3" s="11">
        <v>35</v>
      </c>
      <c r="DO3" s="11">
        <v>36</v>
      </c>
      <c r="DP3" s="11">
        <v>37</v>
      </c>
      <c r="DQ3" s="11">
        <v>38</v>
      </c>
      <c r="DR3" s="11">
        <v>39</v>
      </c>
      <c r="DS3" s="11">
        <v>40</v>
      </c>
      <c r="DT3" s="11"/>
      <c r="DU3" s="11">
        <v>1</v>
      </c>
      <c r="DV3" s="11">
        <v>2</v>
      </c>
      <c r="DW3" s="11">
        <v>3</v>
      </c>
      <c r="DX3" s="11">
        <v>4</v>
      </c>
      <c r="DY3" s="11">
        <v>5</v>
      </c>
      <c r="DZ3" s="11">
        <v>6</v>
      </c>
      <c r="EA3" s="11">
        <v>7</v>
      </c>
      <c r="EB3" s="11">
        <v>8</v>
      </c>
      <c r="EC3" s="11">
        <v>9</v>
      </c>
      <c r="ED3" s="11">
        <v>10</v>
      </c>
      <c r="EE3" s="11">
        <v>11</v>
      </c>
      <c r="EF3" s="11">
        <v>12</v>
      </c>
      <c r="EG3" s="11">
        <v>13</v>
      </c>
      <c r="EH3" s="11">
        <v>14</v>
      </c>
      <c r="EI3" s="11">
        <v>15</v>
      </c>
      <c r="EJ3" s="11">
        <v>16</v>
      </c>
      <c r="EK3" s="11">
        <v>17</v>
      </c>
      <c r="EL3" s="11">
        <v>18</v>
      </c>
      <c r="EM3" s="11">
        <v>19</v>
      </c>
      <c r="EN3" s="11">
        <v>20</v>
      </c>
      <c r="EO3" s="11">
        <v>21</v>
      </c>
      <c r="EP3" s="11">
        <v>22</v>
      </c>
      <c r="EQ3" s="11">
        <v>23</v>
      </c>
      <c r="ER3" s="11">
        <v>24</v>
      </c>
      <c r="ES3" s="11">
        <v>25</v>
      </c>
      <c r="ET3" s="11">
        <v>26</v>
      </c>
      <c r="EU3" s="11">
        <v>27</v>
      </c>
      <c r="EV3" s="11">
        <v>28</v>
      </c>
      <c r="EW3" s="11">
        <v>29</v>
      </c>
      <c r="EX3" s="11">
        <v>30</v>
      </c>
      <c r="EY3" s="11">
        <v>31</v>
      </c>
      <c r="EZ3" s="11">
        <v>32</v>
      </c>
      <c r="FA3" s="11">
        <v>33</v>
      </c>
      <c r="FB3" s="11">
        <v>34</v>
      </c>
      <c r="FC3" s="11">
        <v>35</v>
      </c>
      <c r="FD3" s="11">
        <v>36</v>
      </c>
      <c r="FE3" s="11">
        <v>37</v>
      </c>
      <c r="FF3" s="11">
        <v>38</v>
      </c>
      <c r="FG3" s="11">
        <v>39</v>
      </c>
      <c r="FH3" s="11">
        <v>40</v>
      </c>
      <c r="FI3" s="11"/>
      <c r="FJ3" s="11">
        <v>1</v>
      </c>
      <c r="FK3" s="11">
        <v>2</v>
      </c>
      <c r="FL3" s="11">
        <v>3</v>
      </c>
      <c r="FM3" s="11">
        <v>4</v>
      </c>
      <c r="FN3" s="11">
        <v>5</v>
      </c>
      <c r="FO3" s="11">
        <v>6</v>
      </c>
      <c r="FP3" s="11">
        <v>7</v>
      </c>
      <c r="FQ3" s="11">
        <v>8</v>
      </c>
      <c r="FR3" s="11">
        <v>9</v>
      </c>
      <c r="FS3" s="11">
        <v>10</v>
      </c>
      <c r="FT3" s="11">
        <v>11</v>
      </c>
      <c r="FU3" s="11">
        <v>12</v>
      </c>
      <c r="FV3" s="11">
        <v>13</v>
      </c>
      <c r="FW3" s="11">
        <v>14</v>
      </c>
      <c r="FX3" s="11">
        <v>15</v>
      </c>
      <c r="FY3" s="11">
        <v>16</v>
      </c>
      <c r="FZ3" s="11">
        <v>17</v>
      </c>
      <c r="GA3" s="11">
        <v>18</v>
      </c>
      <c r="GB3" s="11">
        <v>19</v>
      </c>
      <c r="GC3" s="11">
        <v>20</v>
      </c>
      <c r="GD3" s="11">
        <v>21</v>
      </c>
      <c r="GE3" s="11">
        <v>22</v>
      </c>
      <c r="GF3" s="11">
        <v>23</v>
      </c>
      <c r="GG3" s="11">
        <v>24</v>
      </c>
      <c r="GH3" s="11">
        <v>25</v>
      </c>
      <c r="GI3" s="11">
        <v>26</v>
      </c>
      <c r="GJ3" s="11">
        <v>27</v>
      </c>
      <c r="GK3" s="11">
        <v>28</v>
      </c>
      <c r="GL3" s="11">
        <v>29</v>
      </c>
      <c r="GM3" s="11">
        <v>30</v>
      </c>
      <c r="GN3" s="11">
        <v>31</v>
      </c>
      <c r="GO3" s="11">
        <v>32</v>
      </c>
      <c r="GP3" s="11">
        <v>33</v>
      </c>
      <c r="GQ3" s="11">
        <v>34</v>
      </c>
      <c r="GR3" s="11">
        <v>35</v>
      </c>
      <c r="GS3" s="11">
        <v>36</v>
      </c>
      <c r="GT3" s="11">
        <v>37</v>
      </c>
      <c r="GU3" s="11">
        <v>38</v>
      </c>
      <c r="GV3" s="11">
        <v>39</v>
      </c>
      <c r="GW3" s="11">
        <v>40</v>
      </c>
      <c r="GX3" s="11"/>
      <c r="GY3" s="11">
        <v>1</v>
      </c>
      <c r="GZ3" s="11">
        <v>2</v>
      </c>
      <c r="HA3" s="11">
        <v>3</v>
      </c>
      <c r="HB3" s="11">
        <v>4</v>
      </c>
      <c r="HC3" s="11">
        <v>5</v>
      </c>
      <c r="HD3" s="11">
        <v>6</v>
      </c>
      <c r="HE3" s="11">
        <v>7</v>
      </c>
      <c r="HF3" s="11">
        <v>8</v>
      </c>
      <c r="HG3" s="11">
        <v>9</v>
      </c>
      <c r="HH3" s="11">
        <v>10</v>
      </c>
      <c r="HI3" s="11">
        <v>11</v>
      </c>
      <c r="HJ3" s="11">
        <v>12</v>
      </c>
      <c r="HK3" s="11">
        <v>13</v>
      </c>
      <c r="HL3" s="11">
        <v>14</v>
      </c>
      <c r="HM3" s="11">
        <v>15</v>
      </c>
      <c r="HN3" s="11">
        <v>16</v>
      </c>
      <c r="HO3" s="11">
        <v>17</v>
      </c>
      <c r="HP3" s="11">
        <v>18</v>
      </c>
      <c r="HQ3" s="11">
        <v>19</v>
      </c>
      <c r="HR3" s="11">
        <v>20</v>
      </c>
      <c r="HS3" s="11">
        <v>21</v>
      </c>
      <c r="HT3" s="11">
        <v>22</v>
      </c>
      <c r="HU3" s="11">
        <v>23</v>
      </c>
      <c r="HV3" s="11">
        <v>24</v>
      </c>
      <c r="HW3" s="11">
        <v>25</v>
      </c>
      <c r="HX3" s="11">
        <v>26</v>
      </c>
      <c r="HY3" s="11">
        <v>27</v>
      </c>
      <c r="HZ3" s="11">
        <v>28</v>
      </c>
      <c r="IA3" s="11">
        <v>29</v>
      </c>
      <c r="IB3" s="11">
        <v>30</v>
      </c>
      <c r="IC3" s="11">
        <v>31</v>
      </c>
      <c r="ID3" s="11">
        <v>32</v>
      </c>
      <c r="IE3" s="11">
        <v>33</v>
      </c>
      <c r="IF3" s="11">
        <v>34</v>
      </c>
      <c r="IG3" s="11">
        <v>35</v>
      </c>
      <c r="IH3" s="11">
        <v>36</v>
      </c>
      <c r="II3" s="11">
        <v>37</v>
      </c>
      <c r="IJ3" s="11">
        <v>38</v>
      </c>
      <c r="IK3" s="11">
        <v>39</v>
      </c>
      <c r="IL3" s="11">
        <v>40</v>
      </c>
      <c r="IM3" s="11"/>
      <c r="IN3" s="11">
        <v>1</v>
      </c>
      <c r="IO3" s="11">
        <v>2</v>
      </c>
      <c r="IP3" s="11">
        <v>3</v>
      </c>
      <c r="IQ3" s="11">
        <v>4</v>
      </c>
      <c r="IR3" s="11">
        <v>5</v>
      </c>
      <c r="IS3" s="11">
        <v>6</v>
      </c>
      <c r="IT3" s="11">
        <v>7</v>
      </c>
      <c r="IU3" s="11">
        <v>8</v>
      </c>
      <c r="IV3" s="11">
        <v>9</v>
      </c>
      <c r="IW3" s="11">
        <v>10</v>
      </c>
      <c r="IX3" s="11">
        <v>11</v>
      </c>
      <c r="IY3" s="11">
        <v>12</v>
      </c>
      <c r="IZ3" s="11">
        <v>13</v>
      </c>
      <c r="JA3" s="11">
        <v>14</v>
      </c>
      <c r="JB3" s="11">
        <v>15</v>
      </c>
      <c r="JC3" s="11">
        <v>16</v>
      </c>
      <c r="JD3" s="11">
        <v>17</v>
      </c>
      <c r="JE3" s="11">
        <v>18</v>
      </c>
      <c r="JF3" s="11">
        <v>19</v>
      </c>
      <c r="JG3" s="11">
        <v>20</v>
      </c>
      <c r="JH3" s="11">
        <v>21</v>
      </c>
      <c r="JI3" s="11">
        <v>22</v>
      </c>
      <c r="JJ3" s="11">
        <v>23</v>
      </c>
      <c r="JK3" s="11">
        <v>24</v>
      </c>
      <c r="JL3" s="11">
        <v>25</v>
      </c>
      <c r="JM3" s="11">
        <v>26</v>
      </c>
      <c r="JN3" s="11">
        <v>27</v>
      </c>
      <c r="JO3" s="11">
        <v>28</v>
      </c>
      <c r="JP3" s="11">
        <v>29</v>
      </c>
      <c r="JQ3" s="11">
        <v>30</v>
      </c>
      <c r="JR3" s="11">
        <v>31</v>
      </c>
      <c r="JS3" s="11">
        <v>32</v>
      </c>
      <c r="JT3" s="11">
        <v>33</v>
      </c>
      <c r="JU3" s="11">
        <v>34</v>
      </c>
      <c r="JV3" s="11">
        <v>35</v>
      </c>
      <c r="JW3" s="11">
        <v>36</v>
      </c>
      <c r="JX3" s="11">
        <v>37</v>
      </c>
      <c r="JY3" s="11">
        <v>38</v>
      </c>
      <c r="JZ3" s="11">
        <v>39</v>
      </c>
      <c r="KA3" s="11">
        <v>40</v>
      </c>
      <c r="KB3" s="11"/>
      <c r="KC3" s="11">
        <v>1</v>
      </c>
      <c r="KD3" s="11">
        <v>2</v>
      </c>
      <c r="KE3" s="11">
        <v>3</v>
      </c>
      <c r="KF3" s="11">
        <v>4</v>
      </c>
      <c r="KG3" s="11">
        <v>5</v>
      </c>
      <c r="KH3" s="11">
        <v>6</v>
      </c>
      <c r="KI3" s="11">
        <v>7</v>
      </c>
      <c r="KJ3" s="11">
        <v>8</v>
      </c>
      <c r="KK3" s="11">
        <v>9</v>
      </c>
      <c r="KL3" s="11">
        <v>10</v>
      </c>
      <c r="KM3" s="11">
        <v>11</v>
      </c>
      <c r="KN3" s="11">
        <v>12</v>
      </c>
      <c r="KO3" s="11">
        <v>13</v>
      </c>
      <c r="KP3" s="11">
        <v>14</v>
      </c>
      <c r="KQ3" s="11">
        <v>15</v>
      </c>
      <c r="KR3" s="11">
        <v>16</v>
      </c>
      <c r="KS3" s="11">
        <v>17</v>
      </c>
      <c r="KT3" s="11">
        <v>18</v>
      </c>
      <c r="KU3" s="11">
        <v>19</v>
      </c>
      <c r="KV3" s="11">
        <v>20</v>
      </c>
      <c r="KW3" s="11">
        <v>21</v>
      </c>
      <c r="KX3" s="11">
        <v>22</v>
      </c>
      <c r="KY3" s="11">
        <v>23</v>
      </c>
      <c r="KZ3" s="11">
        <v>24</v>
      </c>
      <c r="LA3" s="11">
        <v>25</v>
      </c>
      <c r="LB3" s="11">
        <v>26</v>
      </c>
      <c r="LC3" s="11">
        <v>27</v>
      </c>
      <c r="LD3" s="11">
        <v>28</v>
      </c>
      <c r="LE3" s="11">
        <v>29</v>
      </c>
      <c r="LF3" s="11">
        <v>30</v>
      </c>
      <c r="LG3" s="11">
        <v>31</v>
      </c>
      <c r="LH3" s="11">
        <v>32</v>
      </c>
      <c r="LI3" s="11">
        <v>33</v>
      </c>
      <c r="LJ3" s="11">
        <v>34</v>
      </c>
      <c r="LK3" s="11">
        <v>35</v>
      </c>
      <c r="LL3" s="11">
        <v>36</v>
      </c>
      <c r="LM3" s="11">
        <v>37</v>
      </c>
      <c r="LN3" s="11">
        <v>38</v>
      </c>
      <c r="LO3" s="11">
        <v>39</v>
      </c>
      <c r="LP3" s="11">
        <v>40</v>
      </c>
      <c r="LQ3" s="11"/>
      <c r="LR3" s="11">
        <v>1</v>
      </c>
      <c r="LS3" s="11">
        <v>2</v>
      </c>
      <c r="LT3" s="11">
        <v>3</v>
      </c>
      <c r="LU3" s="11">
        <v>4</v>
      </c>
      <c r="LV3" s="11">
        <v>5</v>
      </c>
      <c r="LW3" s="11">
        <v>6</v>
      </c>
      <c r="LX3" s="11">
        <v>7</v>
      </c>
      <c r="LY3" s="11">
        <v>8</v>
      </c>
      <c r="LZ3" s="11">
        <v>9</v>
      </c>
      <c r="MA3" s="11">
        <v>10</v>
      </c>
      <c r="MB3" s="11">
        <v>11</v>
      </c>
      <c r="MC3" s="11">
        <v>12</v>
      </c>
      <c r="MD3" s="11">
        <v>13</v>
      </c>
      <c r="ME3" s="11">
        <v>14</v>
      </c>
      <c r="MF3" s="11">
        <v>15</v>
      </c>
      <c r="MG3" s="11">
        <v>16</v>
      </c>
      <c r="MH3" s="11">
        <v>17</v>
      </c>
      <c r="MI3" s="11">
        <v>18</v>
      </c>
      <c r="MJ3" s="11">
        <v>19</v>
      </c>
      <c r="MK3" s="11">
        <v>20</v>
      </c>
      <c r="ML3" s="11">
        <v>21</v>
      </c>
      <c r="MM3" s="11">
        <v>22</v>
      </c>
      <c r="MN3" s="11">
        <v>23</v>
      </c>
      <c r="MO3" s="11">
        <v>24</v>
      </c>
      <c r="MP3" s="11">
        <v>25</v>
      </c>
      <c r="MQ3" s="11">
        <v>26</v>
      </c>
      <c r="MR3" s="11">
        <v>27</v>
      </c>
      <c r="MS3" s="11">
        <v>28</v>
      </c>
      <c r="MT3" s="11">
        <v>29</v>
      </c>
      <c r="MU3" s="11">
        <v>30</v>
      </c>
      <c r="MV3" s="11">
        <v>31</v>
      </c>
      <c r="MW3" s="11">
        <v>32</v>
      </c>
      <c r="MX3" s="11">
        <v>33</v>
      </c>
      <c r="MY3" s="11">
        <v>34</v>
      </c>
      <c r="MZ3" s="11">
        <v>35</v>
      </c>
      <c r="NA3" s="11">
        <v>36</v>
      </c>
      <c r="NB3" s="11">
        <v>37</v>
      </c>
      <c r="NC3" s="11">
        <v>38</v>
      </c>
      <c r="ND3" s="11">
        <v>39</v>
      </c>
      <c r="NE3" s="11">
        <v>40</v>
      </c>
      <c r="NF3" s="12"/>
    </row>
    <row r="4" spans="1:370" x14ac:dyDescent="0.25">
      <c r="A4" s="25" t="str">
        <f>Datos!B7</f>
        <v>Mayordomo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 t="s">
        <v>33</v>
      </c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 t="s">
        <v>33</v>
      </c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 t="s">
        <v>33</v>
      </c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 t="s">
        <v>33</v>
      </c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 t="s">
        <v>33</v>
      </c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 t="s">
        <v>33</v>
      </c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 t="s">
        <v>33</v>
      </c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 t="s">
        <v>33</v>
      </c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3" t="s">
        <v>33</v>
      </c>
    </row>
    <row r="5" spans="1:370" x14ac:dyDescent="0.25">
      <c r="A5" s="22" t="str">
        <f>Datos!B8</f>
        <v>Responsable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>
        <v>6</v>
      </c>
      <c r="N5" s="22">
        <v>8</v>
      </c>
      <c r="O5" s="22"/>
      <c r="P5" s="22"/>
      <c r="Q5" s="22"/>
      <c r="R5" s="22">
        <v>10</v>
      </c>
      <c r="S5" s="22">
        <v>8</v>
      </c>
      <c r="T5" s="22"/>
      <c r="U5" s="22"/>
      <c r="V5" s="22">
        <v>10</v>
      </c>
      <c r="W5" s="22"/>
      <c r="X5" s="22"/>
      <c r="Y5" s="22"/>
      <c r="Z5" s="22"/>
      <c r="AA5" s="22">
        <v>4</v>
      </c>
      <c r="AB5" s="22"/>
      <c r="AC5" s="22"/>
      <c r="AD5" s="22">
        <v>10</v>
      </c>
      <c r="AE5" s="22"/>
      <c r="AF5" s="22"/>
      <c r="AG5" s="22">
        <v>0</v>
      </c>
      <c r="AH5" s="22"/>
      <c r="AI5" s="22"/>
      <c r="AJ5" s="22"/>
      <c r="AK5" s="22"/>
      <c r="AL5" s="22"/>
      <c r="AM5" s="22"/>
      <c r="AN5" s="22"/>
      <c r="AO5" s="22"/>
      <c r="AP5" s="22">
        <f>IF(B5=0,0,SUM(B5:AO5)/COUNTIF(B5:AO5,"&gt;0")*Datos!$E8)</f>
        <v>0</v>
      </c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>
        <v>6</v>
      </c>
      <c r="BC5" s="22"/>
      <c r="BD5" s="22"/>
      <c r="BE5" s="22"/>
      <c r="BF5" s="22"/>
      <c r="BG5" s="22">
        <v>10</v>
      </c>
      <c r="BH5" s="22">
        <v>7</v>
      </c>
      <c r="BI5" s="22"/>
      <c r="BJ5" s="22"/>
      <c r="BK5" s="22">
        <v>8</v>
      </c>
      <c r="BL5" s="22"/>
      <c r="BM5" s="22"/>
      <c r="BN5" s="22"/>
      <c r="BO5" s="22"/>
      <c r="BP5" s="22">
        <v>10</v>
      </c>
      <c r="BQ5" s="22"/>
      <c r="BR5" s="22"/>
      <c r="BS5" s="22">
        <v>10</v>
      </c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>
        <f>IF(AQ5=0,0,SUM(AQ5:CD5)/COUNTIF(AQ5:CD5,"&gt;0")*Datos!$E8)</f>
        <v>0</v>
      </c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>
        <v>8</v>
      </c>
      <c r="CR5" s="22">
        <v>9</v>
      </c>
      <c r="CS5" s="22"/>
      <c r="CT5" s="22"/>
      <c r="CU5" s="22"/>
      <c r="CV5" s="22">
        <v>10</v>
      </c>
      <c r="CW5" s="22">
        <v>8</v>
      </c>
      <c r="CX5" s="22"/>
      <c r="CY5" s="22"/>
      <c r="CZ5" s="22">
        <v>4</v>
      </c>
      <c r="DA5" s="22"/>
      <c r="DB5" s="22"/>
      <c r="DC5" s="22"/>
      <c r="DD5" s="22"/>
      <c r="DE5" s="22"/>
      <c r="DF5" s="22"/>
      <c r="DG5" s="22"/>
      <c r="DH5" s="22">
        <v>8</v>
      </c>
      <c r="DI5" s="22"/>
      <c r="DJ5" s="22"/>
      <c r="DK5" s="22">
        <v>9</v>
      </c>
      <c r="DL5" s="22"/>
      <c r="DM5" s="22"/>
      <c r="DN5" s="22"/>
      <c r="DO5" s="22"/>
      <c r="DP5" s="22"/>
      <c r="DQ5" s="22"/>
      <c r="DR5" s="22"/>
      <c r="DS5" s="22"/>
      <c r="DT5" s="22">
        <f>IF(CF5=0,0,SUM(CF5:DS5)/COUNTIF(CF5:DS5,"&gt;0")*Datos!$E8)</f>
        <v>0</v>
      </c>
      <c r="DU5" s="22"/>
      <c r="DV5" s="22"/>
      <c r="DW5" s="22"/>
      <c r="DX5" s="22">
        <v>10</v>
      </c>
      <c r="DY5" s="22"/>
      <c r="DZ5" s="22"/>
      <c r="EA5" s="22"/>
      <c r="EB5" s="22"/>
      <c r="EC5" s="22"/>
      <c r="ED5" s="22"/>
      <c r="EE5" s="22"/>
      <c r="EF5" s="22">
        <v>8</v>
      </c>
      <c r="EG5" s="22"/>
      <c r="EH5" s="22"/>
      <c r="EI5" s="22"/>
      <c r="EJ5" s="22"/>
      <c r="EK5" s="22">
        <v>10</v>
      </c>
      <c r="EL5" s="22">
        <v>6</v>
      </c>
      <c r="EM5" s="22">
        <v>10</v>
      </c>
      <c r="EN5" s="22"/>
      <c r="EO5" s="22">
        <v>3</v>
      </c>
      <c r="EP5" s="22"/>
      <c r="EQ5" s="22">
        <v>10</v>
      </c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>
        <f>IF(DU5=0,0,SUM(DU5:FH5)/COUNTIF(DU5:FH5,"&gt;0")*Datos!$E8)</f>
        <v>0</v>
      </c>
      <c r="FJ5" s="22"/>
      <c r="FK5" s="22"/>
      <c r="FL5" s="22"/>
      <c r="FM5" s="22">
        <v>10</v>
      </c>
      <c r="FN5" s="22"/>
      <c r="FO5" s="22"/>
      <c r="FP5" s="22"/>
      <c r="FQ5" s="22"/>
      <c r="FR5" s="22"/>
      <c r="FS5" s="22"/>
      <c r="FT5" s="22"/>
      <c r="FU5" s="22">
        <v>8</v>
      </c>
      <c r="FV5" s="22"/>
      <c r="FW5" s="22"/>
      <c r="FX5" s="22"/>
      <c r="FY5" s="22"/>
      <c r="FZ5" s="22">
        <v>10</v>
      </c>
      <c r="GA5" s="22">
        <v>10</v>
      </c>
      <c r="GB5" s="22">
        <v>10</v>
      </c>
      <c r="GC5" s="22"/>
      <c r="GD5" s="22">
        <v>8</v>
      </c>
      <c r="GE5" s="22"/>
      <c r="GF5" s="22">
        <v>10</v>
      </c>
      <c r="GG5" s="22"/>
      <c r="GH5" s="22"/>
      <c r="GI5" s="22">
        <v>5</v>
      </c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>
        <f>IF(FJ5=0,0,SUM(FJ5:GW5)/COUNTIF(FJ5:GW5,"&gt;0")*Datos!$E8)</f>
        <v>0</v>
      </c>
      <c r="GY5" s="22"/>
      <c r="GZ5" s="22"/>
      <c r="HA5" s="22"/>
      <c r="HB5" s="22">
        <v>10</v>
      </c>
      <c r="HC5" s="22"/>
      <c r="HD5" s="22"/>
      <c r="HE5" s="22"/>
      <c r="HF5" s="22"/>
      <c r="HG5" s="22"/>
      <c r="HH5" s="22"/>
      <c r="HI5" s="22"/>
      <c r="HJ5" s="22">
        <v>6</v>
      </c>
      <c r="HK5" s="22"/>
      <c r="HL5" s="22"/>
      <c r="HM5" s="22"/>
      <c r="HN5" s="22"/>
      <c r="HO5" s="22">
        <v>10</v>
      </c>
      <c r="HP5" s="22">
        <v>7</v>
      </c>
      <c r="HQ5" s="22">
        <v>9</v>
      </c>
      <c r="HR5" s="22"/>
      <c r="HS5" s="22">
        <v>3</v>
      </c>
      <c r="HT5" s="22"/>
      <c r="HU5" s="22">
        <v>10</v>
      </c>
      <c r="HV5" s="22"/>
      <c r="HW5" s="22"/>
      <c r="HX5" s="22"/>
      <c r="HY5" s="22"/>
      <c r="HZ5" s="22"/>
      <c r="IA5" s="22"/>
      <c r="IB5" s="22"/>
      <c r="IC5" s="22"/>
      <c r="ID5" s="22">
        <v>0</v>
      </c>
      <c r="IE5" s="22"/>
      <c r="IF5" s="22"/>
      <c r="IG5" s="22"/>
      <c r="IH5" s="22"/>
      <c r="II5" s="22"/>
      <c r="IJ5" s="22"/>
      <c r="IK5" s="22"/>
      <c r="IL5" s="22"/>
      <c r="IM5" s="22">
        <f>IF(GY5=0,0,SUM(GY5:IL5)/COUNTIF(GY5:IL5,"&gt;0")*Datos!$E8)</f>
        <v>0</v>
      </c>
      <c r="IN5" s="22"/>
      <c r="IO5" s="22"/>
      <c r="IP5" s="22"/>
      <c r="IQ5" s="22">
        <v>10</v>
      </c>
      <c r="IR5" s="22"/>
      <c r="IS5" s="22"/>
      <c r="IT5" s="22"/>
      <c r="IU5" s="22"/>
      <c r="IV5" s="22"/>
      <c r="IW5" s="22"/>
      <c r="IX5" s="22"/>
      <c r="IY5" s="22">
        <v>8</v>
      </c>
      <c r="IZ5" s="22"/>
      <c r="JA5" s="22"/>
      <c r="JB5" s="22"/>
      <c r="JC5" s="22"/>
      <c r="JD5" s="22">
        <v>10</v>
      </c>
      <c r="JE5" s="22">
        <v>7</v>
      </c>
      <c r="JF5" s="22">
        <v>10</v>
      </c>
      <c r="JG5" s="22"/>
      <c r="JH5" s="22">
        <v>9</v>
      </c>
      <c r="JI5" s="22"/>
      <c r="JJ5" s="22">
        <v>8</v>
      </c>
      <c r="JK5" s="22"/>
      <c r="JL5" s="22"/>
      <c r="JM5" s="22">
        <v>5</v>
      </c>
      <c r="JN5" s="22"/>
      <c r="JO5" s="22"/>
      <c r="JP5" s="22">
        <v>10</v>
      </c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>
        <f>IF(IN5=0,0,SUM(IN5:KA5)/COUNTIF(IN5:KA5,"&gt;0")*Datos!$E8)</f>
        <v>0</v>
      </c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>
        <v>10</v>
      </c>
      <c r="KO5" s="22">
        <v>9</v>
      </c>
      <c r="KP5" s="22"/>
      <c r="KQ5" s="22"/>
      <c r="KR5" s="22"/>
      <c r="KS5" s="22">
        <v>10</v>
      </c>
      <c r="KT5" s="22">
        <v>10</v>
      </c>
      <c r="KU5" s="22">
        <v>9</v>
      </c>
      <c r="KV5" s="22"/>
      <c r="KW5" s="22">
        <v>9</v>
      </c>
      <c r="KX5" s="22"/>
      <c r="KY5" s="22">
        <v>8</v>
      </c>
      <c r="KZ5" s="22"/>
      <c r="LA5" s="22"/>
      <c r="LB5" s="22">
        <v>5</v>
      </c>
      <c r="LC5" s="22"/>
      <c r="LD5" s="22"/>
      <c r="LE5" s="22"/>
      <c r="LF5" s="22"/>
      <c r="LG5" s="22"/>
      <c r="LH5" s="22">
        <v>10</v>
      </c>
      <c r="LI5" s="22"/>
      <c r="LJ5" s="22"/>
      <c r="LK5" s="22"/>
      <c r="LL5" s="22"/>
      <c r="LM5" s="22"/>
      <c r="LN5" s="22"/>
      <c r="LO5" s="22"/>
      <c r="LP5" s="22"/>
      <c r="LQ5" s="22">
        <f>IF(KC5=0,0,SUM(KC5:LP5)/COUNTIF(KC5:LP5,"&gt;0")*Datos!$E8)</f>
        <v>0</v>
      </c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">
        <f>IF(LR5=0,0,SUM(LR5:NE5)/COUNTIF(LR5:NE5,"&gt;0")*Datos!$E8)</f>
        <v>0</v>
      </c>
    </row>
    <row r="6" spans="1:370" x14ac:dyDescent="0.25">
      <c r="A6" s="24" t="str">
        <f>Datos!B9</f>
        <v>Servicial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>
        <v>7</v>
      </c>
      <c r="N6" s="24">
        <v>10</v>
      </c>
      <c r="O6" s="24"/>
      <c r="P6" s="24"/>
      <c r="Q6" s="24"/>
      <c r="R6" s="24">
        <v>10</v>
      </c>
      <c r="S6" s="24">
        <v>9</v>
      </c>
      <c r="T6" s="24"/>
      <c r="U6" s="24"/>
      <c r="V6" s="24">
        <v>10</v>
      </c>
      <c r="W6" s="24"/>
      <c r="X6" s="24"/>
      <c r="Y6" s="24"/>
      <c r="Z6" s="24"/>
      <c r="AA6" s="24">
        <v>4</v>
      </c>
      <c r="AB6" s="24"/>
      <c r="AC6" s="24"/>
      <c r="AD6" s="24">
        <v>10</v>
      </c>
      <c r="AE6" s="24"/>
      <c r="AF6" s="24"/>
      <c r="AG6" s="24">
        <v>0</v>
      </c>
      <c r="AH6" s="24"/>
      <c r="AI6" s="24"/>
      <c r="AJ6" s="24"/>
      <c r="AK6" s="24"/>
      <c r="AL6" s="24"/>
      <c r="AM6" s="24"/>
      <c r="AN6" s="24"/>
      <c r="AO6" s="24"/>
      <c r="AP6" s="24">
        <f>IF(B6=0,0,SUM(B6:AO6)/COUNTIF(B6:AO6,"&gt;0")*Datos!$E9)</f>
        <v>0</v>
      </c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>
        <v>7</v>
      </c>
      <c r="BC6" s="24"/>
      <c r="BD6" s="24"/>
      <c r="BE6" s="24"/>
      <c r="BF6" s="24"/>
      <c r="BG6" s="24">
        <v>10</v>
      </c>
      <c r="BH6" s="24">
        <v>7</v>
      </c>
      <c r="BI6" s="24"/>
      <c r="BJ6" s="24"/>
      <c r="BK6" s="24">
        <v>7</v>
      </c>
      <c r="BL6" s="24"/>
      <c r="BM6" s="24"/>
      <c r="BN6" s="24"/>
      <c r="BO6" s="24"/>
      <c r="BP6" s="24">
        <v>10</v>
      </c>
      <c r="BQ6" s="24"/>
      <c r="BR6" s="24"/>
      <c r="BS6" s="24">
        <v>10</v>
      </c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>
        <f>IF(AQ6=0,0,SUM(AQ6:CD6)/COUNTIF(AQ6:CD6,"&gt;0")*Datos!$E9)</f>
        <v>0</v>
      </c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>
        <v>9</v>
      </c>
      <c r="CR6" s="24">
        <v>8</v>
      </c>
      <c r="CS6" s="24"/>
      <c r="CT6" s="24"/>
      <c r="CU6" s="24"/>
      <c r="CV6" s="24">
        <v>10</v>
      </c>
      <c r="CW6" s="24">
        <v>7</v>
      </c>
      <c r="CX6" s="24"/>
      <c r="CY6" s="24"/>
      <c r="CZ6" s="24">
        <v>3</v>
      </c>
      <c r="DA6" s="24"/>
      <c r="DB6" s="24"/>
      <c r="DC6" s="24"/>
      <c r="DD6" s="24"/>
      <c r="DE6" s="24"/>
      <c r="DF6" s="24"/>
      <c r="DG6" s="24"/>
      <c r="DH6" s="24">
        <v>7</v>
      </c>
      <c r="DI6" s="24"/>
      <c r="DJ6" s="24"/>
      <c r="DK6" s="24">
        <v>8</v>
      </c>
      <c r="DL6" s="24"/>
      <c r="DM6" s="24"/>
      <c r="DN6" s="24"/>
      <c r="DO6" s="24"/>
      <c r="DP6" s="24"/>
      <c r="DQ6" s="24"/>
      <c r="DR6" s="24"/>
      <c r="DS6" s="24"/>
      <c r="DT6" s="24">
        <f>IF(CF6=0,0,SUM(CF6:DS6)/COUNTIF(CF6:DS6,"&gt;0")*Datos!$E9)</f>
        <v>0</v>
      </c>
      <c r="DU6" s="24"/>
      <c r="DV6" s="24"/>
      <c r="DW6" s="24"/>
      <c r="DX6" s="24">
        <v>9</v>
      </c>
      <c r="DY6" s="24"/>
      <c r="DZ6" s="24"/>
      <c r="EA6" s="24"/>
      <c r="EB6" s="24"/>
      <c r="EC6" s="24"/>
      <c r="ED6" s="24"/>
      <c r="EE6" s="24"/>
      <c r="EF6" s="24">
        <v>10</v>
      </c>
      <c r="EG6" s="24"/>
      <c r="EH6" s="24"/>
      <c r="EI6" s="24"/>
      <c r="EJ6" s="24"/>
      <c r="EK6" s="24">
        <v>10</v>
      </c>
      <c r="EL6" s="24">
        <v>10</v>
      </c>
      <c r="EM6" s="24">
        <v>10</v>
      </c>
      <c r="EN6" s="24"/>
      <c r="EO6" s="24">
        <v>7</v>
      </c>
      <c r="EP6" s="24"/>
      <c r="EQ6" s="24">
        <v>8</v>
      </c>
      <c r="ER6" s="24"/>
      <c r="ES6" s="24"/>
      <c r="ET6" s="24">
        <v>5</v>
      </c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>
        <f>IF(DU6=0,0,SUM(DU6:FH6)/COUNTIF(DU6:FH6,"&gt;0")*Datos!$E9)</f>
        <v>0</v>
      </c>
      <c r="FJ6" s="24"/>
      <c r="FK6" s="24"/>
      <c r="FL6" s="24"/>
      <c r="FM6" s="24">
        <v>10</v>
      </c>
      <c r="FN6" s="24"/>
      <c r="FO6" s="24"/>
      <c r="FP6" s="24"/>
      <c r="FQ6" s="24"/>
      <c r="FR6" s="24"/>
      <c r="FS6" s="24"/>
      <c r="FT6" s="24"/>
      <c r="FU6" s="24">
        <v>10</v>
      </c>
      <c r="FV6" s="24"/>
      <c r="FW6" s="24"/>
      <c r="FX6" s="24"/>
      <c r="FY6" s="24"/>
      <c r="FZ6" s="24">
        <v>10</v>
      </c>
      <c r="GA6" s="24">
        <v>9</v>
      </c>
      <c r="GB6" s="24">
        <v>10</v>
      </c>
      <c r="GC6" s="24"/>
      <c r="GD6" s="24">
        <v>8</v>
      </c>
      <c r="GE6" s="24"/>
      <c r="GF6" s="24">
        <v>10</v>
      </c>
      <c r="GG6" s="24"/>
      <c r="GH6" s="24"/>
      <c r="GI6" s="24">
        <v>5</v>
      </c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>
        <f>IF(FJ6=0,0,SUM(FJ6:GW6)/COUNTIF(FJ6:GW6,"&gt;0")*Datos!$E9)</f>
        <v>0</v>
      </c>
      <c r="GY6" s="24"/>
      <c r="GZ6" s="24"/>
      <c r="HA6" s="24"/>
      <c r="HB6" s="24">
        <v>10</v>
      </c>
      <c r="HC6" s="24"/>
      <c r="HD6" s="24"/>
      <c r="HE6" s="24"/>
      <c r="HF6" s="24"/>
      <c r="HG6" s="24"/>
      <c r="HH6" s="24"/>
      <c r="HI6" s="24"/>
      <c r="HJ6" s="24">
        <v>5</v>
      </c>
      <c r="HK6" s="24"/>
      <c r="HL6" s="24"/>
      <c r="HM6" s="24"/>
      <c r="HN6" s="24"/>
      <c r="HO6" s="24">
        <v>8</v>
      </c>
      <c r="HP6" s="24">
        <v>8</v>
      </c>
      <c r="HQ6" s="24">
        <v>8</v>
      </c>
      <c r="HR6" s="24"/>
      <c r="HS6" s="24">
        <v>3</v>
      </c>
      <c r="HT6" s="24"/>
      <c r="HU6" s="24">
        <v>8</v>
      </c>
      <c r="HV6" s="24"/>
      <c r="HW6" s="24"/>
      <c r="HX6" s="24"/>
      <c r="HY6" s="24"/>
      <c r="HZ6" s="24"/>
      <c r="IA6" s="24"/>
      <c r="IB6" s="24"/>
      <c r="IC6" s="24"/>
      <c r="ID6" s="24">
        <v>0</v>
      </c>
      <c r="IE6" s="24"/>
      <c r="IF6" s="24"/>
      <c r="IG6" s="24"/>
      <c r="IH6" s="24"/>
      <c r="II6" s="24"/>
      <c r="IJ6" s="24"/>
      <c r="IK6" s="24"/>
      <c r="IL6" s="24"/>
      <c r="IM6" s="24">
        <f>IF(GY6=0,0,SUM(GY6:IL6)/COUNTIF(GY6:IL6,"&gt;0")*Datos!$E9)</f>
        <v>0</v>
      </c>
      <c r="IN6" s="24"/>
      <c r="IO6" s="24"/>
      <c r="IP6" s="24"/>
      <c r="IQ6" s="24">
        <v>10</v>
      </c>
      <c r="IR6" s="24"/>
      <c r="IS6" s="24"/>
      <c r="IT6" s="24"/>
      <c r="IU6" s="24"/>
      <c r="IV6" s="24"/>
      <c r="IW6" s="24"/>
      <c r="IX6" s="24"/>
      <c r="IY6" s="24">
        <v>10</v>
      </c>
      <c r="IZ6" s="24">
        <v>5</v>
      </c>
      <c r="JA6" s="24"/>
      <c r="JB6" s="24"/>
      <c r="JC6" s="24"/>
      <c r="JD6" s="24">
        <v>10</v>
      </c>
      <c r="JE6" s="24">
        <v>8</v>
      </c>
      <c r="JF6" s="24">
        <v>9</v>
      </c>
      <c r="JG6" s="24"/>
      <c r="JH6" s="24">
        <v>9</v>
      </c>
      <c r="JI6" s="24"/>
      <c r="JJ6" s="24">
        <v>9</v>
      </c>
      <c r="JK6" s="24"/>
      <c r="JL6" s="24"/>
      <c r="JM6" s="24">
        <v>5</v>
      </c>
      <c r="JN6" s="24"/>
      <c r="JO6" s="24"/>
      <c r="JP6" s="24">
        <v>10</v>
      </c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>
        <f>IF(IN6=0,0,SUM(IN6:KA6)/COUNTIF(IN6:KA6,"&gt;0")*Datos!$E9)</f>
        <v>0</v>
      </c>
      <c r="KC6" s="24"/>
      <c r="KD6" s="24"/>
      <c r="KE6" s="24"/>
      <c r="KF6" s="24">
        <v>8</v>
      </c>
      <c r="KG6" s="24"/>
      <c r="KH6" s="24"/>
      <c r="KI6" s="24"/>
      <c r="KJ6" s="24"/>
      <c r="KK6" s="24"/>
      <c r="KL6" s="24"/>
      <c r="KM6" s="24"/>
      <c r="KN6" s="24">
        <v>10</v>
      </c>
      <c r="KO6" s="24">
        <v>9</v>
      </c>
      <c r="KP6" s="24"/>
      <c r="KQ6" s="24"/>
      <c r="KR6" s="24"/>
      <c r="KS6" s="24">
        <v>10</v>
      </c>
      <c r="KT6" s="24">
        <v>10</v>
      </c>
      <c r="KU6" s="24">
        <v>9</v>
      </c>
      <c r="KV6" s="24"/>
      <c r="KW6" s="24">
        <v>9</v>
      </c>
      <c r="KX6" s="24"/>
      <c r="KY6" s="24">
        <v>9</v>
      </c>
      <c r="KZ6" s="24"/>
      <c r="LA6" s="24"/>
      <c r="LB6" s="24">
        <v>5</v>
      </c>
      <c r="LC6" s="24"/>
      <c r="LD6" s="24"/>
      <c r="LE6" s="24"/>
      <c r="LF6" s="24"/>
      <c r="LG6" s="24"/>
      <c r="LH6" s="24">
        <v>8</v>
      </c>
      <c r="LI6" s="24"/>
      <c r="LJ6" s="24"/>
      <c r="LK6" s="24"/>
      <c r="LL6" s="24"/>
      <c r="LM6" s="24"/>
      <c r="LN6" s="24"/>
      <c r="LO6" s="24"/>
      <c r="LP6" s="24"/>
      <c r="LQ6" s="24">
        <f>IF(KC6=0,0,SUM(KC6:LP6)/COUNTIF(KC6:LP6,"&gt;0")*Datos!$E9)</f>
        <v>0</v>
      </c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">
        <f>IF(LR6=0,0,SUM(LR6:NE6)/COUNTIF(LR6:NE6,"&gt;0")*Datos!$E9)</f>
        <v>0</v>
      </c>
    </row>
    <row r="7" spans="1:370" x14ac:dyDescent="0.25">
      <c r="A7" s="2" t="str">
        <f>Datos!B10</f>
        <v>Experiencia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v>10</v>
      </c>
      <c r="N7" s="2">
        <v>5</v>
      </c>
      <c r="O7" s="2"/>
      <c r="P7" s="2"/>
      <c r="Q7" s="2"/>
      <c r="R7" s="2">
        <v>10</v>
      </c>
      <c r="S7" s="2">
        <v>8</v>
      </c>
      <c r="T7" s="2"/>
      <c r="U7" s="2"/>
      <c r="V7" s="2">
        <v>10</v>
      </c>
      <c r="W7" s="2"/>
      <c r="X7" s="2"/>
      <c r="Y7" s="2"/>
      <c r="Z7" s="2"/>
      <c r="AA7" s="2">
        <v>4</v>
      </c>
      <c r="AB7" s="2"/>
      <c r="AC7" s="2"/>
      <c r="AD7" s="2">
        <v>10</v>
      </c>
      <c r="AE7" s="2"/>
      <c r="AF7" s="2"/>
      <c r="AG7" s="2">
        <v>3</v>
      </c>
      <c r="AH7" s="2"/>
      <c r="AI7" s="2"/>
      <c r="AJ7" s="2"/>
      <c r="AK7" s="2"/>
      <c r="AL7" s="2"/>
      <c r="AM7" s="2"/>
      <c r="AN7" s="2"/>
      <c r="AO7" s="2"/>
      <c r="AP7" s="2">
        <f>IF(B7=0,0,SUM(B7:AO7)/COUNTIF(B7:AO7,"&gt;0")*Datos!$E10)</f>
        <v>0</v>
      </c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>
        <v>6</v>
      </c>
      <c r="BC7" s="2"/>
      <c r="BD7" s="2"/>
      <c r="BE7" s="2"/>
      <c r="BF7" s="2"/>
      <c r="BG7" s="2">
        <v>10</v>
      </c>
      <c r="BH7" s="2">
        <v>7</v>
      </c>
      <c r="BI7" s="2"/>
      <c r="BJ7" s="2"/>
      <c r="BK7" s="2">
        <v>10</v>
      </c>
      <c r="BL7" s="2"/>
      <c r="BM7" s="2"/>
      <c r="BN7" s="2"/>
      <c r="BO7" s="2"/>
      <c r="BP7" s="2">
        <v>10</v>
      </c>
      <c r="BQ7" s="2"/>
      <c r="BR7" s="2"/>
      <c r="BS7" s="2">
        <v>10</v>
      </c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>
        <f>IF(AQ7=0,0,SUM(AQ7:CD7)/COUNTIF(AQ7:CD7,"&gt;0")*Datos!$E10)</f>
        <v>0</v>
      </c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>
        <v>7</v>
      </c>
      <c r="CR7" s="2">
        <v>6</v>
      </c>
      <c r="CS7" s="2"/>
      <c r="CT7" s="2"/>
      <c r="CU7" s="2"/>
      <c r="CV7" s="2">
        <v>8</v>
      </c>
      <c r="CW7" s="2">
        <v>7</v>
      </c>
      <c r="CX7" s="2"/>
      <c r="CY7" s="2"/>
      <c r="CZ7" s="2">
        <v>4</v>
      </c>
      <c r="DA7" s="2"/>
      <c r="DB7" s="2"/>
      <c r="DC7" s="2"/>
      <c r="DD7" s="2"/>
      <c r="DE7" s="2"/>
      <c r="DF7" s="2"/>
      <c r="DG7" s="2"/>
      <c r="DH7" s="2">
        <v>6</v>
      </c>
      <c r="DI7" s="2"/>
      <c r="DJ7" s="2"/>
      <c r="DK7" s="2">
        <v>9</v>
      </c>
      <c r="DL7" s="2"/>
      <c r="DM7" s="2"/>
      <c r="DN7" s="2"/>
      <c r="DO7" s="2"/>
      <c r="DP7" s="2"/>
      <c r="DQ7" s="2"/>
      <c r="DR7" s="2"/>
      <c r="DS7" s="2"/>
      <c r="DT7" s="2">
        <f>IF(CF7=0,0,SUM(CF7:DS7)/COUNTIF(CF7:DS7,"&gt;0")*Datos!$E10)</f>
        <v>0</v>
      </c>
      <c r="DU7" s="2"/>
      <c r="DV7" s="2"/>
      <c r="DW7" s="2"/>
      <c r="DX7" s="2">
        <v>10</v>
      </c>
      <c r="DY7" s="2"/>
      <c r="DZ7" s="2"/>
      <c r="EA7" s="2"/>
      <c r="EB7" s="2"/>
      <c r="EC7" s="2"/>
      <c r="ED7" s="2"/>
      <c r="EE7" s="2"/>
      <c r="EF7" s="2">
        <v>10</v>
      </c>
      <c r="EG7" s="2"/>
      <c r="EH7" s="2"/>
      <c r="EI7" s="2"/>
      <c r="EJ7" s="2"/>
      <c r="EK7" s="2">
        <v>8</v>
      </c>
      <c r="EL7" s="2">
        <v>9</v>
      </c>
      <c r="EM7" s="2">
        <v>9</v>
      </c>
      <c r="EN7" s="2"/>
      <c r="EO7" s="2">
        <v>2</v>
      </c>
      <c r="EP7" s="2"/>
      <c r="EQ7" s="2">
        <v>8</v>
      </c>
      <c r="ER7" s="2"/>
      <c r="ES7" s="2"/>
      <c r="ET7" s="2">
        <v>5</v>
      </c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>
        <f>IF(DU7=0,0,SUM(DU7:FH7)/COUNTIF(DU7:FH7,"&gt;0")*Datos!$E10)</f>
        <v>0</v>
      </c>
      <c r="FJ7" s="2"/>
      <c r="FK7" s="2"/>
      <c r="FL7" s="2"/>
      <c r="FM7" s="2">
        <v>10</v>
      </c>
      <c r="FN7" s="2"/>
      <c r="FO7" s="2"/>
      <c r="FP7" s="2"/>
      <c r="FQ7" s="2"/>
      <c r="FR7" s="2"/>
      <c r="FS7" s="2"/>
      <c r="FT7" s="2"/>
      <c r="FU7" s="2">
        <v>10</v>
      </c>
      <c r="FV7" s="2"/>
      <c r="FW7" s="2"/>
      <c r="FX7" s="2"/>
      <c r="FY7" s="2"/>
      <c r="FZ7" s="2">
        <v>10</v>
      </c>
      <c r="GA7" s="2">
        <v>9</v>
      </c>
      <c r="GB7" s="2">
        <v>9</v>
      </c>
      <c r="GC7" s="2"/>
      <c r="GD7" s="2">
        <v>7</v>
      </c>
      <c r="GE7" s="2"/>
      <c r="GF7" s="2">
        <v>8</v>
      </c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>
        <f>IF(FJ7=0,0,SUM(FJ7:GW7)/COUNTIF(FJ7:GW7,"&gt;0")*Datos!$E10)</f>
        <v>0</v>
      </c>
      <c r="GY7" s="2"/>
      <c r="GZ7" s="2"/>
      <c r="HA7" s="2"/>
      <c r="HB7" s="2">
        <v>8</v>
      </c>
      <c r="HC7" s="2"/>
      <c r="HD7" s="2"/>
      <c r="HE7" s="2"/>
      <c r="HF7" s="2"/>
      <c r="HG7" s="2"/>
      <c r="HH7" s="2"/>
      <c r="HI7" s="2"/>
      <c r="HJ7" s="2">
        <v>7</v>
      </c>
      <c r="HK7" s="2"/>
      <c r="HL7" s="2"/>
      <c r="HM7" s="2"/>
      <c r="HN7" s="2"/>
      <c r="HO7" s="2">
        <v>7</v>
      </c>
      <c r="HP7" s="2">
        <v>6</v>
      </c>
      <c r="HQ7" s="2">
        <v>9</v>
      </c>
      <c r="HR7" s="2"/>
      <c r="HS7" s="2">
        <v>3</v>
      </c>
      <c r="HT7" s="2"/>
      <c r="HU7" s="2"/>
      <c r="HV7" s="2"/>
      <c r="HW7" s="2"/>
      <c r="HX7" s="2">
        <v>5</v>
      </c>
      <c r="HY7" s="2"/>
      <c r="HZ7" s="2"/>
      <c r="IA7" s="2"/>
      <c r="IB7" s="2"/>
      <c r="IC7" s="2"/>
      <c r="ID7" s="2">
        <v>0</v>
      </c>
      <c r="IE7" s="2"/>
      <c r="IF7" s="2"/>
      <c r="IG7" s="2"/>
      <c r="IH7" s="2"/>
      <c r="II7" s="2"/>
      <c r="IJ7" s="2"/>
      <c r="IK7" s="2"/>
      <c r="IL7" s="2"/>
      <c r="IM7" s="2">
        <f>IF(GY7=0,0,SUM(GY7:IL7)/COUNTIF(GY7:IL7,"&gt;0")*Datos!$E10)</f>
        <v>0</v>
      </c>
      <c r="IN7" s="2"/>
      <c r="IO7" s="2"/>
      <c r="IP7" s="2"/>
      <c r="IQ7" s="2">
        <v>10</v>
      </c>
      <c r="IR7" s="2"/>
      <c r="IS7" s="2"/>
      <c r="IT7" s="2"/>
      <c r="IU7" s="2"/>
      <c r="IV7" s="2"/>
      <c r="IW7" s="2"/>
      <c r="IX7" s="2"/>
      <c r="IY7" s="2">
        <v>10</v>
      </c>
      <c r="IZ7" s="2">
        <v>8</v>
      </c>
      <c r="JA7" s="2"/>
      <c r="JB7" s="2"/>
      <c r="JC7" s="2"/>
      <c r="JD7" s="2">
        <v>7</v>
      </c>
      <c r="JE7" s="2">
        <v>6</v>
      </c>
      <c r="JF7" s="2">
        <v>9</v>
      </c>
      <c r="JG7" s="2"/>
      <c r="JH7" s="2">
        <v>9</v>
      </c>
      <c r="JI7" s="2"/>
      <c r="JJ7" s="2"/>
      <c r="JK7" s="2"/>
      <c r="JL7" s="2"/>
      <c r="JM7" s="2">
        <v>5</v>
      </c>
      <c r="JN7" s="2"/>
      <c r="JO7" s="2"/>
      <c r="JP7" s="2">
        <v>10</v>
      </c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>
        <f>IF(IN7=0,0,SUM(IN7:KA7)/COUNTIF(IN7:KA7,"&gt;0")*Datos!$E10)</f>
        <v>0</v>
      </c>
      <c r="KC7" s="2"/>
      <c r="KD7" s="2"/>
      <c r="KE7" s="2"/>
      <c r="KF7" s="2">
        <v>5</v>
      </c>
      <c r="KG7" s="2"/>
      <c r="KH7" s="2"/>
      <c r="KI7" s="2"/>
      <c r="KJ7" s="2"/>
      <c r="KK7" s="2"/>
      <c r="KL7" s="2"/>
      <c r="KM7" s="2"/>
      <c r="KN7" s="2">
        <v>10</v>
      </c>
      <c r="KO7" s="2">
        <v>5</v>
      </c>
      <c r="KP7" s="2"/>
      <c r="KQ7" s="2"/>
      <c r="KR7" s="2"/>
      <c r="KS7" s="2">
        <v>10</v>
      </c>
      <c r="KT7" s="2">
        <v>8</v>
      </c>
      <c r="KU7" s="2">
        <v>9</v>
      </c>
      <c r="KV7" s="2"/>
      <c r="KW7" s="2">
        <v>9</v>
      </c>
      <c r="KX7" s="2"/>
      <c r="KY7" s="2">
        <v>7</v>
      </c>
      <c r="KZ7" s="2"/>
      <c r="LA7" s="2"/>
      <c r="LB7" s="2">
        <v>5</v>
      </c>
      <c r="LC7" s="2"/>
      <c r="LD7" s="2"/>
      <c r="LE7" s="2"/>
      <c r="LF7" s="2"/>
      <c r="LG7" s="2"/>
      <c r="LH7" s="2">
        <v>8</v>
      </c>
      <c r="LI7" s="2"/>
      <c r="LJ7" s="2"/>
      <c r="LK7" s="2"/>
      <c r="LL7" s="2"/>
      <c r="LM7" s="2"/>
      <c r="LN7" s="2"/>
      <c r="LO7" s="2"/>
      <c r="LP7" s="2"/>
      <c r="LQ7" s="2">
        <f>IF(KC7=0,0,SUM(KC7:LP7)/COUNTIF(KC7:LP7,"&gt;0")*Datos!$E10)</f>
        <v>0</v>
      </c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>
        <f>IF(LR7=0,0,SUM(LR7:NE7)/COUNTIF(LR7:NE7,"&gt;0")*Datos!$E10)</f>
        <v>0</v>
      </c>
    </row>
    <row r="8" spans="1:370" x14ac:dyDescent="0.25">
      <c r="A8" s="22" t="str">
        <f>Datos!B11</f>
        <v xml:space="preserve">Comunicación 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>
        <v>6</v>
      </c>
      <c r="N8" s="22">
        <v>3</v>
      </c>
      <c r="O8" s="22"/>
      <c r="P8" s="22"/>
      <c r="Q8" s="22"/>
      <c r="R8" s="22">
        <v>10</v>
      </c>
      <c r="S8" s="22">
        <v>7</v>
      </c>
      <c r="T8" s="22"/>
      <c r="U8" s="22"/>
      <c r="V8" s="22">
        <v>10</v>
      </c>
      <c r="W8" s="22"/>
      <c r="X8" s="22"/>
      <c r="Y8" s="22"/>
      <c r="Z8" s="22"/>
      <c r="AA8" s="22">
        <v>2</v>
      </c>
      <c r="AB8" s="22"/>
      <c r="AC8" s="22"/>
      <c r="AD8" s="22">
        <v>10</v>
      </c>
      <c r="AE8" s="22"/>
      <c r="AF8" s="22"/>
      <c r="AG8" s="22">
        <v>2</v>
      </c>
      <c r="AH8" s="22"/>
      <c r="AI8" s="22"/>
      <c r="AJ8" s="22"/>
      <c r="AK8" s="22"/>
      <c r="AL8" s="22"/>
      <c r="AM8" s="22"/>
      <c r="AN8" s="22"/>
      <c r="AO8" s="22"/>
      <c r="AP8" s="22">
        <f>IF(B8=0,0,SUM(B8:AO8)/COUNTIF(B8:AO8,"&gt;0")*Datos!$E11)</f>
        <v>0</v>
      </c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>
        <v>6</v>
      </c>
      <c r="BC8" s="22"/>
      <c r="BD8" s="22"/>
      <c r="BE8" s="22"/>
      <c r="BF8" s="22"/>
      <c r="BG8" s="22">
        <v>10</v>
      </c>
      <c r="BH8" s="22">
        <v>6</v>
      </c>
      <c r="BI8" s="22"/>
      <c r="BJ8" s="22"/>
      <c r="BK8" s="22">
        <v>8</v>
      </c>
      <c r="BL8" s="22"/>
      <c r="BM8" s="22"/>
      <c r="BN8" s="22"/>
      <c r="BO8" s="22"/>
      <c r="BP8" s="22">
        <v>10</v>
      </c>
      <c r="BQ8" s="22"/>
      <c r="BR8" s="22"/>
      <c r="BS8" s="22">
        <v>10</v>
      </c>
      <c r="BT8" s="22"/>
      <c r="BU8" s="22"/>
      <c r="BV8" s="22">
        <v>10</v>
      </c>
      <c r="BW8" s="22"/>
      <c r="BX8" s="22"/>
      <c r="BY8" s="22"/>
      <c r="BZ8" s="22"/>
      <c r="CA8" s="22"/>
      <c r="CB8" s="22"/>
      <c r="CC8" s="22"/>
      <c r="CD8" s="22"/>
      <c r="CE8" s="22">
        <f>IF(AQ8=0,0,SUM(AQ8:CD8)/COUNTIF(AQ8:CD8,"&gt;0")*Datos!$E11)</f>
        <v>0</v>
      </c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>
        <v>6</v>
      </c>
      <c r="CR8" s="22">
        <v>7</v>
      </c>
      <c r="CS8" s="22"/>
      <c r="CT8" s="22"/>
      <c r="CU8" s="22"/>
      <c r="CV8" s="22">
        <v>10</v>
      </c>
      <c r="CW8" s="22">
        <v>6</v>
      </c>
      <c r="CX8" s="22"/>
      <c r="CY8" s="22"/>
      <c r="CZ8" s="22">
        <v>4</v>
      </c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>
        <v>10</v>
      </c>
      <c r="DL8" s="22"/>
      <c r="DM8" s="22"/>
      <c r="DN8" s="22"/>
      <c r="DO8" s="22"/>
      <c r="DP8" s="22"/>
      <c r="DQ8" s="22"/>
      <c r="DR8" s="22"/>
      <c r="DS8" s="22"/>
      <c r="DT8" s="22">
        <f>IF(CF8=0,0,SUM(CF8:DS8)/COUNTIF(CF8:DS8,"&gt;0")*Datos!$E11)</f>
        <v>0</v>
      </c>
      <c r="DU8" s="22"/>
      <c r="DV8" s="22"/>
      <c r="DW8" s="22"/>
      <c r="DX8" s="22">
        <v>5</v>
      </c>
      <c r="DY8" s="22"/>
      <c r="DZ8" s="22"/>
      <c r="EA8" s="22"/>
      <c r="EB8" s="22"/>
      <c r="EC8" s="22"/>
      <c r="ED8" s="22"/>
      <c r="EE8" s="22"/>
      <c r="EF8" s="22">
        <v>6</v>
      </c>
      <c r="EG8" s="22"/>
      <c r="EH8" s="22"/>
      <c r="EI8" s="22"/>
      <c r="EJ8" s="22"/>
      <c r="EK8" s="22">
        <v>8</v>
      </c>
      <c r="EL8" s="22">
        <v>9</v>
      </c>
      <c r="EM8" s="22">
        <v>9</v>
      </c>
      <c r="EN8" s="22"/>
      <c r="EO8" s="22">
        <v>4</v>
      </c>
      <c r="EP8" s="22"/>
      <c r="EQ8" s="22">
        <v>7</v>
      </c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>
        <f>IF(DU8=0,0,SUM(DU8:FH8)/COUNTIF(DU8:FH8,"&gt;0")*Datos!$E11)</f>
        <v>0</v>
      </c>
      <c r="FJ8" s="22"/>
      <c r="FK8" s="22"/>
      <c r="FL8" s="22"/>
      <c r="FM8" s="22">
        <v>7</v>
      </c>
      <c r="FN8" s="22"/>
      <c r="FO8" s="22"/>
      <c r="FP8" s="22"/>
      <c r="FQ8" s="22"/>
      <c r="FR8" s="22"/>
      <c r="FS8" s="22"/>
      <c r="FT8" s="22"/>
      <c r="FU8" s="22">
        <v>6</v>
      </c>
      <c r="FV8" s="22"/>
      <c r="FW8" s="22"/>
      <c r="FX8" s="22"/>
      <c r="FY8" s="22"/>
      <c r="FZ8" s="22">
        <v>10</v>
      </c>
      <c r="GA8" s="22">
        <v>7</v>
      </c>
      <c r="GB8" s="22">
        <v>9</v>
      </c>
      <c r="GC8" s="22"/>
      <c r="GD8" s="22">
        <v>8</v>
      </c>
      <c r="GE8" s="22"/>
      <c r="GF8" s="22">
        <v>7</v>
      </c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>
        <f>IF(FJ8=0,0,SUM(FJ8:GW8)/COUNTIF(FJ8:GW8,"&gt;0")*Datos!$E11)</f>
        <v>0</v>
      </c>
      <c r="GY8" s="22"/>
      <c r="GZ8" s="22"/>
      <c r="HA8" s="22"/>
      <c r="HB8" s="22">
        <v>10</v>
      </c>
      <c r="HC8" s="22"/>
      <c r="HD8" s="22"/>
      <c r="HE8" s="22"/>
      <c r="HF8" s="22"/>
      <c r="HG8" s="22"/>
      <c r="HH8" s="22"/>
      <c r="HI8" s="22"/>
      <c r="HJ8" s="22">
        <v>6</v>
      </c>
      <c r="HK8" s="22"/>
      <c r="HL8" s="22"/>
      <c r="HM8" s="22"/>
      <c r="HN8" s="22"/>
      <c r="HO8" s="22">
        <v>7</v>
      </c>
      <c r="HP8" s="22">
        <v>6</v>
      </c>
      <c r="HQ8" s="22">
        <v>8</v>
      </c>
      <c r="HR8" s="22"/>
      <c r="HS8" s="22">
        <v>2</v>
      </c>
      <c r="HT8" s="22"/>
      <c r="HU8" s="22">
        <v>6</v>
      </c>
      <c r="HV8" s="22"/>
      <c r="HW8" s="22"/>
      <c r="HX8" s="22"/>
      <c r="HY8" s="22"/>
      <c r="HZ8" s="22"/>
      <c r="IA8" s="22"/>
      <c r="IB8" s="22"/>
      <c r="IC8" s="22"/>
      <c r="ID8" s="22">
        <v>0</v>
      </c>
      <c r="IE8" s="22"/>
      <c r="IF8" s="22"/>
      <c r="IG8" s="22"/>
      <c r="IH8" s="22"/>
      <c r="II8" s="22"/>
      <c r="IJ8" s="22"/>
      <c r="IK8" s="22"/>
      <c r="IL8" s="22"/>
      <c r="IM8" s="22">
        <f>IF(GY8=0,0,SUM(GY8:IL8)/COUNTIF(GY8:IL8,"&gt;0")*Datos!$E11)</f>
        <v>0</v>
      </c>
      <c r="IN8" s="22"/>
      <c r="IO8" s="22"/>
      <c r="IP8" s="22"/>
      <c r="IQ8" s="22">
        <v>9</v>
      </c>
      <c r="IR8" s="22"/>
      <c r="IS8" s="22"/>
      <c r="IT8" s="22"/>
      <c r="IU8" s="22"/>
      <c r="IV8" s="22"/>
      <c r="IW8" s="22"/>
      <c r="IX8" s="22"/>
      <c r="IY8" s="22">
        <v>7</v>
      </c>
      <c r="IZ8" s="22">
        <v>6</v>
      </c>
      <c r="JA8" s="22"/>
      <c r="JB8" s="22"/>
      <c r="JC8" s="22"/>
      <c r="JD8" s="22">
        <v>7</v>
      </c>
      <c r="JE8" s="22">
        <v>7</v>
      </c>
      <c r="JF8" s="22">
        <v>4</v>
      </c>
      <c r="JG8" s="22"/>
      <c r="JH8" s="22">
        <v>9</v>
      </c>
      <c r="JI8" s="22"/>
      <c r="JJ8" s="22">
        <v>6</v>
      </c>
      <c r="JK8" s="22"/>
      <c r="JL8" s="22"/>
      <c r="JM8" s="22">
        <v>5</v>
      </c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>
        <f>IF(IN8=0,0,SUM(IN8:KA8)/COUNTIF(IN8:KA8,"&gt;0")*Datos!$E11)</f>
        <v>0</v>
      </c>
      <c r="KC8" s="22"/>
      <c r="KD8" s="22"/>
      <c r="KE8" s="22"/>
      <c r="KF8" s="22">
        <v>9</v>
      </c>
      <c r="KG8" s="22"/>
      <c r="KH8" s="22"/>
      <c r="KI8" s="22"/>
      <c r="KJ8" s="22"/>
      <c r="KK8" s="22"/>
      <c r="KL8" s="22"/>
      <c r="KM8" s="22"/>
      <c r="KN8" s="22">
        <v>9</v>
      </c>
      <c r="KO8" s="22">
        <v>6</v>
      </c>
      <c r="KP8" s="22"/>
      <c r="KQ8" s="22"/>
      <c r="KR8" s="22"/>
      <c r="KS8" s="22">
        <v>10</v>
      </c>
      <c r="KT8" s="22">
        <v>7</v>
      </c>
      <c r="KU8" s="22">
        <v>6</v>
      </c>
      <c r="KV8" s="22"/>
      <c r="KW8" s="22">
        <v>9</v>
      </c>
      <c r="KX8" s="22"/>
      <c r="KY8" s="22">
        <v>7</v>
      </c>
      <c r="KZ8" s="22"/>
      <c r="LA8" s="22"/>
      <c r="LB8" s="22">
        <v>5</v>
      </c>
      <c r="LC8" s="22"/>
      <c r="LD8" s="22"/>
      <c r="LE8" s="22"/>
      <c r="LF8" s="22"/>
      <c r="LG8" s="22"/>
      <c r="LH8" s="22">
        <v>10</v>
      </c>
      <c r="LI8" s="22"/>
      <c r="LJ8" s="22"/>
      <c r="LK8" s="22"/>
      <c r="LL8" s="22"/>
      <c r="LM8" s="22"/>
      <c r="LN8" s="22"/>
      <c r="LO8" s="22"/>
      <c r="LP8" s="22"/>
      <c r="LQ8" s="22">
        <f>IF(KC8=0,0,SUM(KC8:LP8)/COUNTIF(KC8:LP8,"&gt;0")*Datos!$E11)</f>
        <v>0</v>
      </c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">
        <f>IF(LR8=0,0,SUM(LR8:NE8)/COUNTIF(LR8:NE8,"&gt;0")*Datos!$E11)</f>
        <v>0</v>
      </c>
    </row>
    <row r="9" spans="1:370" x14ac:dyDescent="0.25">
      <c r="A9" s="24" t="str">
        <f>Datos!B12</f>
        <v>Liderazgo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>
        <v>7</v>
      </c>
      <c r="N9" s="24">
        <v>8</v>
      </c>
      <c r="O9" s="24"/>
      <c r="P9" s="24"/>
      <c r="Q9" s="24"/>
      <c r="R9" s="24">
        <v>10</v>
      </c>
      <c r="S9" s="24">
        <v>6</v>
      </c>
      <c r="T9" s="24"/>
      <c r="U9" s="24"/>
      <c r="V9" s="24">
        <v>8</v>
      </c>
      <c r="W9" s="24"/>
      <c r="X9" s="24"/>
      <c r="Y9" s="24"/>
      <c r="Z9" s="24"/>
      <c r="AA9" s="24">
        <v>5</v>
      </c>
      <c r="AB9" s="24"/>
      <c r="AC9" s="24"/>
      <c r="AD9" s="24">
        <v>10</v>
      </c>
      <c r="AE9" s="24"/>
      <c r="AF9" s="24"/>
      <c r="AG9" s="24">
        <v>0</v>
      </c>
      <c r="AH9" s="24"/>
      <c r="AI9" s="24"/>
      <c r="AJ9" s="24"/>
      <c r="AK9" s="24"/>
      <c r="AL9" s="24"/>
      <c r="AM9" s="24"/>
      <c r="AN9" s="24"/>
      <c r="AO9" s="24"/>
      <c r="AP9" s="24">
        <f>IF(B9=0,0,SUM(B9:AO9)/COUNTIF(B9:AO9,"&gt;0")*Datos!$E12)</f>
        <v>0</v>
      </c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>
        <v>7</v>
      </c>
      <c r="BC9" s="24"/>
      <c r="BD9" s="24"/>
      <c r="BE9" s="24"/>
      <c r="BF9" s="24"/>
      <c r="BG9" s="24">
        <v>10</v>
      </c>
      <c r="BH9" s="24">
        <v>6</v>
      </c>
      <c r="BI9" s="24"/>
      <c r="BJ9" s="24"/>
      <c r="BK9" s="24">
        <v>4</v>
      </c>
      <c r="BL9" s="24"/>
      <c r="BM9" s="24"/>
      <c r="BN9" s="24"/>
      <c r="BO9" s="24"/>
      <c r="BP9" s="24">
        <v>10</v>
      </c>
      <c r="BQ9" s="24"/>
      <c r="BR9" s="24"/>
      <c r="BS9" s="24">
        <v>10</v>
      </c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>
        <f>IF(AQ9=0,0,SUM(AQ9:CD9)/COUNTIF(AQ9:CD9,"&gt;0")*Datos!$E12)</f>
        <v>0</v>
      </c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>
        <v>7</v>
      </c>
      <c r="CR9" s="24">
        <v>6</v>
      </c>
      <c r="CS9" s="24"/>
      <c r="CT9" s="24"/>
      <c r="CU9" s="24"/>
      <c r="CV9" s="24">
        <v>10</v>
      </c>
      <c r="CW9" s="24">
        <v>6</v>
      </c>
      <c r="CX9" s="24"/>
      <c r="CY9" s="24"/>
      <c r="CZ9" s="24">
        <v>10</v>
      </c>
      <c r="DA9" s="24"/>
      <c r="DB9" s="24"/>
      <c r="DC9" s="24"/>
      <c r="DD9" s="24"/>
      <c r="DE9" s="24"/>
      <c r="DF9" s="24"/>
      <c r="DG9" s="24"/>
      <c r="DH9" s="24">
        <v>4</v>
      </c>
      <c r="DI9" s="24"/>
      <c r="DJ9" s="24"/>
      <c r="DK9" s="24">
        <v>10</v>
      </c>
      <c r="DL9" s="24"/>
      <c r="DM9" s="24"/>
      <c r="DN9" s="24"/>
      <c r="DO9" s="24"/>
      <c r="DP9" s="24"/>
      <c r="DQ9" s="24"/>
      <c r="DR9" s="24"/>
      <c r="DS9" s="24"/>
      <c r="DT9" s="24">
        <f>IF(CF9=0,0,SUM(CF9:DS9)/COUNTIF(CF9:DS9,"&gt;0")*Datos!$E12)</f>
        <v>0</v>
      </c>
      <c r="DU9" s="24"/>
      <c r="DV9" s="24"/>
      <c r="DW9" s="24"/>
      <c r="DX9" s="24">
        <v>5</v>
      </c>
      <c r="DY9" s="24"/>
      <c r="DZ9" s="24"/>
      <c r="EA9" s="24"/>
      <c r="EB9" s="24"/>
      <c r="EC9" s="24"/>
      <c r="ED9" s="24"/>
      <c r="EE9" s="24"/>
      <c r="EF9" s="24">
        <v>7</v>
      </c>
      <c r="EG9" s="24"/>
      <c r="EH9" s="24"/>
      <c r="EI9" s="24"/>
      <c r="EJ9" s="24"/>
      <c r="EK9" s="24">
        <v>8</v>
      </c>
      <c r="EL9" s="24">
        <v>7</v>
      </c>
      <c r="EM9" s="24">
        <v>6</v>
      </c>
      <c r="EN9" s="24"/>
      <c r="EO9" s="24">
        <v>3</v>
      </c>
      <c r="EP9" s="24"/>
      <c r="EQ9" s="24">
        <v>7</v>
      </c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>
        <f>IF(DU9=0,0,SUM(DU9:FH9)/COUNTIF(DU9:FH9,"&gt;0")*Datos!$E12)</f>
        <v>0</v>
      </c>
      <c r="FJ9" s="24"/>
      <c r="FK9" s="24"/>
      <c r="FL9" s="24"/>
      <c r="FM9" s="24">
        <v>5</v>
      </c>
      <c r="FN9" s="24"/>
      <c r="FO9" s="24"/>
      <c r="FP9" s="24"/>
      <c r="FQ9" s="24"/>
      <c r="FR9" s="24"/>
      <c r="FS9" s="24"/>
      <c r="FT9" s="24"/>
      <c r="FU9" s="24">
        <v>7</v>
      </c>
      <c r="FV9" s="24"/>
      <c r="FW9" s="24"/>
      <c r="FX9" s="24"/>
      <c r="FY9" s="24"/>
      <c r="FZ9" s="24">
        <v>10</v>
      </c>
      <c r="GA9" s="24">
        <v>8</v>
      </c>
      <c r="GB9" s="24">
        <v>7</v>
      </c>
      <c r="GC9" s="24"/>
      <c r="GD9" s="24">
        <v>8</v>
      </c>
      <c r="GE9" s="24"/>
      <c r="GF9" s="24">
        <v>8</v>
      </c>
      <c r="GG9" s="24"/>
      <c r="GH9" s="24"/>
      <c r="GI9" s="24">
        <v>5</v>
      </c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>
        <f>IF(FJ9=0,0,SUM(FJ9:GW9)/COUNTIF(FJ9:GW9,"&gt;0")*Datos!$E12)</f>
        <v>0</v>
      </c>
      <c r="GY9" s="24"/>
      <c r="GZ9" s="24"/>
      <c r="HA9" s="24"/>
      <c r="HB9" s="24">
        <v>10</v>
      </c>
      <c r="HC9" s="24"/>
      <c r="HD9" s="24"/>
      <c r="HE9" s="24"/>
      <c r="HF9" s="24"/>
      <c r="HG9" s="24"/>
      <c r="HH9" s="24"/>
      <c r="HI9" s="24"/>
      <c r="HJ9" s="24">
        <v>7</v>
      </c>
      <c r="HK9" s="24"/>
      <c r="HL9" s="24"/>
      <c r="HM9" s="24"/>
      <c r="HN9" s="24"/>
      <c r="HO9" s="24">
        <v>7</v>
      </c>
      <c r="HP9" s="24">
        <v>7</v>
      </c>
      <c r="HQ9" s="24">
        <v>6</v>
      </c>
      <c r="HR9" s="24"/>
      <c r="HS9" s="24">
        <v>2</v>
      </c>
      <c r="HT9" s="24"/>
      <c r="HU9" s="24">
        <v>7</v>
      </c>
      <c r="HV9" s="24"/>
      <c r="HW9" s="24"/>
      <c r="HX9" s="24">
        <v>10</v>
      </c>
      <c r="HY9" s="24"/>
      <c r="HZ9" s="24"/>
      <c r="IA9" s="24"/>
      <c r="IB9" s="24"/>
      <c r="IC9" s="24"/>
      <c r="ID9" s="24">
        <v>0</v>
      </c>
      <c r="IE9" s="24"/>
      <c r="IF9" s="24"/>
      <c r="IG9" s="24"/>
      <c r="IH9" s="24"/>
      <c r="II9" s="24"/>
      <c r="IJ9" s="24"/>
      <c r="IK9" s="24"/>
      <c r="IL9" s="24"/>
      <c r="IM9" s="24">
        <f>IF(GY9=0,0,SUM(GY9:IL9)/COUNTIF(GY9:IL9,"&gt;0")*Datos!$E12)</f>
        <v>0</v>
      </c>
      <c r="IN9" s="24"/>
      <c r="IO9" s="24"/>
      <c r="IP9" s="24"/>
      <c r="IQ9" s="24">
        <v>8</v>
      </c>
      <c r="IR9" s="24"/>
      <c r="IS9" s="24"/>
      <c r="IT9" s="24"/>
      <c r="IU9" s="24"/>
      <c r="IV9" s="24"/>
      <c r="IW9" s="24"/>
      <c r="IX9" s="24"/>
      <c r="IY9" s="24">
        <v>7</v>
      </c>
      <c r="IZ9" s="24">
        <v>4</v>
      </c>
      <c r="JA9" s="24"/>
      <c r="JB9" s="24"/>
      <c r="JC9" s="24"/>
      <c r="JD9" s="24">
        <v>7</v>
      </c>
      <c r="JE9" s="24">
        <v>7</v>
      </c>
      <c r="JF9" s="24">
        <v>1</v>
      </c>
      <c r="JG9" s="24"/>
      <c r="JH9" s="24">
        <v>4</v>
      </c>
      <c r="JI9" s="24"/>
      <c r="JJ9" s="24">
        <v>7</v>
      </c>
      <c r="JK9" s="24"/>
      <c r="JL9" s="24"/>
      <c r="JM9" s="24">
        <v>5</v>
      </c>
      <c r="JN9" s="24"/>
      <c r="JO9" s="24"/>
      <c r="JP9" s="24">
        <v>10</v>
      </c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>
        <f>IF(IN9=0,0,SUM(IN9:KA9)/COUNTIF(IN9:KA9,"&gt;0")*Datos!$E12)</f>
        <v>0</v>
      </c>
      <c r="KC9" s="24"/>
      <c r="KD9" s="24"/>
      <c r="KE9" s="24"/>
      <c r="KF9" s="24">
        <v>5</v>
      </c>
      <c r="KG9" s="24"/>
      <c r="KH9" s="24"/>
      <c r="KI9" s="24"/>
      <c r="KJ9" s="24"/>
      <c r="KK9" s="24"/>
      <c r="KL9" s="24"/>
      <c r="KM9" s="24"/>
      <c r="KN9" s="24">
        <v>9</v>
      </c>
      <c r="KO9" s="24"/>
      <c r="KP9" s="24"/>
      <c r="KQ9" s="24"/>
      <c r="KR9" s="24"/>
      <c r="KS9" s="24">
        <v>10</v>
      </c>
      <c r="KT9" s="24">
        <v>8</v>
      </c>
      <c r="KU9" s="24">
        <v>1</v>
      </c>
      <c r="KV9" s="24"/>
      <c r="KW9" s="24">
        <v>9</v>
      </c>
      <c r="KX9" s="24"/>
      <c r="KY9" s="24">
        <v>9</v>
      </c>
      <c r="KZ9" s="24"/>
      <c r="LA9" s="24"/>
      <c r="LB9" s="24">
        <v>5</v>
      </c>
      <c r="LC9" s="24"/>
      <c r="LD9" s="24"/>
      <c r="LE9" s="24"/>
      <c r="LF9" s="24"/>
      <c r="LG9" s="24"/>
      <c r="LH9" s="24">
        <v>9</v>
      </c>
      <c r="LI9" s="24"/>
      <c r="LJ9" s="24"/>
      <c r="LK9" s="24"/>
      <c r="LL9" s="24"/>
      <c r="LM9" s="24"/>
      <c r="LN9" s="24"/>
      <c r="LO9" s="24"/>
      <c r="LP9" s="24"/>
      <c r="LQ9" s="24">
        <f>IF(KC9=0,0,SUM(KC9:LP9)/COUNTIF(KC9:LP9,"&gt;0")*Datos!$E12)</f>
        <v>0</v>
      </c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4"/>
      <c r="MH9" s="24"/>
      <c r="MI9" s="24"/>
      <c r="MJ9" s="24"/>
      <c r="MK9" s="24"/>
      <c r="ML9" s="24"/>
      <c r="MM9" s="24"/>
      <c r="MN9" s="24"/>
      <c r="MO9" s="24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">
        <f>IF(LR9=0,0,SUM(LR9:NE9)/COUNTIF(LR9:NE9,"&gt;0")*Datos!$E12)</f>
        <v>0</v>
      </c>
    </row>
    <row r="10" spans="1:370" x14ac:dyDescent="0.25">
      <c r="A10" s="2" t="str">
        <f>Datos!B13</f>
        <v>Empática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v>8</v>
      </c>
      <c r="N10" s="2"/>
      <c r="O10" s="2"/>
      <c r="P10" s="2"/>
      <c r="Q10" s="2"/>
      <c r="R10" s="2">
        <v>10</v>
      </c>
      <c r="S10" s="2"/>
      <c r="T10" s="2"/>
      <c r="U10" s="2"/>
      <c r="V10" s="2">
        <v>10</v>
      </c>
      <c r="W10" s="2"/>
      <c r="X10" s="2"/>
      <c r="Y10" s="2"/>
      <c r="Z10" s="2"/>
      <c r="AA10" s="2">
        <v>5</v>
      </c>
      <c r="AB10" s="2"/>
      <c r="AC10" s="2"/>
      <c r="AD10" s="2">
        <v>10</v>
      </c>
      <c r="AE10" s="2"/>
      <c r="AF10" s="2"/>
      <c r="AG10" s="2">
        <v>0</v>
      </c>
      <c r="AH10" s="2"/>
      <c r="AI10" s="2"/>
      <c r="AJ10" s="2"/>
      <c r="AK10" s="2"/>
      <c r="AL10" s="2"/>
      <c r="AM10" s="2"/>
      <c r="AN10" s="2"/>
      <c r="AO10" s="2"/>
      <c r="AP10" s="2">
        <f>IF(B10=0,0,SUM(B10:AO10)/COUNTIF(B10:AO10,"&gt;0")*Datos!$E13)</f>
        <v>0</v>
      </c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>
        <v>8</v>
      </c>
      <c r="BC10" s="2"/>
      <c r="BD10" s="2"/>
      <c r="BE10" s="2"/>
      <c r="BF10" s="2"/>
      <c r="BG10" s="2">
        <v>10</v>
      </c>
      <c r="BH10" s="2">
        <v>6</v>
      </c>
      <c r="BI10" s="2"/>
      <c r="BJ10" s="2"/>
      <c r="BK10" s="2">
        <v>4</v>
      </c>
      <c r="BL10" s="2"/>
      <c r="BM10" s="2"/>
      <c r="BN10" s="2"/>
      <c r="BO10" s="2"/>
      <c r="BP10" s="2">
        <v>10</v>
      </c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>
        <f>IF(AQ10=0,0,SUM(AQ10:CD10)/COUNTIF(AQ10:CD10,"&gt;0")*Datos!$E13)</f>
        <v>0</v>
      </c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>
        <v>10</v>
      </c>
      <c r="CR10" s="2"/>
      <c r="CS10" s="2"/>
      <c r="CT10" s="2"/>
      <c r="CU10" s="2"/>
      <c r="CV10" s="2">
        <v>10</v>
      </c>
      <c r="CW10" s="2">
        <v>5</v>
      </c>
      <c r="CX10" s="2"/>
      <c r="CY10" s="2"/>
      <c r="CZ10" s="2">
        <v>10</v>
      </c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>
        <v>9</v>
      </c>
      <c r="DL10" s="2"/>
      <c r="DM10" s="2"/>
      <c r="DN10" s="2"/>
      <c r="DO10" s="2"/>
      <c r="DP10" s="2"/>
      <c r="DQ10" s="2"/>
      <c r="DR10" s="2"/>
      <c r="DS10" s="2"/>
      <c r="DT10" s="2">
        <f>IF(CF10=0,0,SUM(CF10:DS10)/COUNTIF(CF10:DS10,"&gt;0")*Datos!$E13)</f>
        <v>0</v>
      </c>
      <c r="DU10" s="2"/>
      <c r="DV10" s="2"/>
      <c r="DW10" s="2"/>
      <c r="DX10" s="2">
        <v>3</v>
      </c>
      <c r="DY10" s="2"/>
      <c r="DZ10" s="2"/>
      <c r="EA10" s="2"/>
      <c r="EB10" s="2"/>
      <c r="EC10" s="2"/>
      <c r="ED10" s="2"/>
      <c r="EE10" s="2"/>
      <c r="EF10" s="2">
        <v>9</v>
      </c>
      <c r="EG10" s="2"/>
      <c r="EH10" s="2"/>
      <c r="EI10" s="2"/>
      <c r="EJ10" s="2"/>
      <c r="EK10" s="2">
        <v>8</v>
      </c>
      <c r="EL10" s="2">
        <v>7</v>
      </c>
      <c r="EM10" s="2">
        <v>5</v>
      </c>
      <c r="EN10" s="2"/>
      <c r="EO10" s="2">
        <v>8</v>
      </c>
      <c r="EP10" s="2"/>
      <c r="EQ10" s="2">
        <v>8</v>
      </c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>
        <f>IF(DU10=0,0,SUM(DU10:FH10)/COUNTIF(DU10:FH10,"&gt;0")*Datos!$E13)</f>
        <v>0</v>
      </c>
      <c r="FJ10" s="2"/>
      <c r="FK10" s="2"/>
      <c r="FL10" s="2"/>
      <c r="FM10" s="2">
        <v>5</v>
      </c>
      <c r="FN10" s="2"/>
      <c r="FO10" s="2"/>
      <c r="FP10" s="2"/>
      <c r="FQ10" s="2"/>
      <c r="FR10" s="2"/>
      <c r="FS10" s="2"/>
      <c r="FT10" s="2"/>
      <c r="FU10" s="2">
        <v>9</v>
      </c>
      <c r="FV10" s="2"/>
      <c r="FW10" s="2"/>
      <c r="FX10" s="2"/>
      <c r="FY10" s="2"/>
      <c r="FZ10" s="2">
        <v>10</v>
      </c>
      <c r="GA10" s="2">
        <v>7</v>
      </c>
      <c r="GB10" s="2">
        <v>9</v>
      </c>
      <c r="GC10" s="2"/>
      <c r="GD10" s="2">
        <v>10</v>
      </c>
      <c r="GE10" s="2"/>
      <c r="GF10" s="2">
        <v>9</v>
      </c>
      <c r="GG10" s="2"/>
      <c r="GH10" s="2"/>
      <c r="GI10" s="2">
        <v>5</v>
      </c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>
        <f>IF(FJ10=0,0,SUM(FJ10:GW10)/COUNTIF(FJ10:GW10,"&gt;0")*Datos!$E13)</f>
        <v>0</v>
      </c>
      <c r="GY10" s="2"/>
      <c r="GZ10" s="2"/>
      <c r="HA10" s="2"/>
      <c r="HB10" s="2">
        <v>5</v>
      </c>
      <c r="HC10" s="2"/>
      <c r="HD10" s="2"/>
      <c r="HE10" s="2"/>
      <c r="HF10" s="2"/>
      <c r="HG10" s="2"/>
      <c r="HH10" s="2"/>
      <c r="HI10" s="2"/>
      <c r="HJ10" s="2">
        <v>6</v>
      </c>
      <c r="HK10" s="2"/>
      <c r="HL10" s="2"/>
      <c r="HM10" s="2"/>
      <c r="HN10" s="2"/>
      <c r="HO10" s="2">
        <v>7</v>
      </c>
      <c r="HP10" s="2">
        <v>8</v>
      </c>
      <c r="HQ10" s="2">
        <v>1</v>
      </c>
      <c r="HR10" s="2"/>
      <c r="HS10" s="2">
        <v>3</v>
      </c>
      <c r="HT10" s="2"/>
      <c r="HU10" s="2">
        <v>8</v>
      </c>
      <c r="HV10" s="2"/>
      <c r="HW10" s="2"/>
      <c r="HX10" s="2"/>
      <c r="HY10" s="2"/>
      <c r="HZ10" s="2"/>
      <c r="IA10" s="2"/>
      <c r="IB10" s="2"/>
      <c r="IC10" s="2"/>
      <c r="ID10" s="2">
        <v>0</v>
      </c>
      <c r="IE10" s="2"/>
      <c r="IF10" s="2"/>
      <c r="IG10" s="2"/>
      <c r="IH10" s="2"/>
      <c r="II10" s="2"/>
      <c r="IJ10" s="2"/>
      <c r="IK10" s="2"/>
      <c r="IL10" s="2"/>
      <c r="IM10" s="2">
        <f>IF(GY10=0,0,SUM(GY10:IL10)/COUNTIF(GY10:IL10,"&gt;0")*Datos!$E13)</f>
        <v>0</v>
      </c>
      <c r="IN10" s="2"/>
      <c r="IO10" s="2"/>
      <c r="IP10" s="2"/>
      <c r="IQ10" s="2">
        <v>5</v>
      </c>
      <c r="IR10" s="2"/>
      <c r="IS10" s="2"/>
      <c r="IT10" s="2"/>
      <c r="IU10" s="2"/>
      <c r="IV10" s="2"/>
      <c r="IW10" s="2"/>
      <c r="IX10" s="2"/>
      <c r="IY10" s="2">
        <v>9</v>
      </c>
      <c r="IZ10" s="2">
        <v>5</v>
      </c>
      <c r="JA10" s="2"/>
      <c r="JB10" s="2"/>
      <c r="JC10" s="2"/>
      <c r="JD10" s="2">
        <v>7</v>
      </c>
      <c r="JE10" s="2">
        <v>6</v>
      </c>
      <c r="JF10" s="2">
        <v>3</v>
      </c>
      <c r="JG10" s="2"/>
      <c r="JH10" s="2">
        <v>10</v>
      </c>
      <c r="JI10" s="2"/>
      <c r="JJ10" s="2">
        <v>8</v>
      </c>
      <c r="JK10" s="2"/>
      <c r="JL10" s="2"/>
      <c r="JM10" s="2">
        <v>5</v>
      </c>
      <c r="JN10" s="2"/>
      <c r="JO10" s="2"/>
      <c r="JP10" s="2">
        <v>10</v>
      </c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>
        <f>IF(IN10=0,0,SUM(IN10:KA10)/COUNTIF(IN10:KA10,"&gt;0")*Datos!$E13)</f>
        <v>0</v>
      </c>
      <c r="KC10" s="2"/>
      <c r="KD10" s="2"/>
      <c r="KE10" s="2"/>
      <c r="KF10" s="2">
        <v>2</v>
      </c>
      <c r="KG10" s="2"/>
      <c r="KH10" s="2"/>
      <c r="KI10" s="2"/>
      <c r="KJ10" s="2"/>
      <c r="KK10" s="2"/>
      <c r="KL10" s="2"/>
      <c r="KM10" s="2"/>
      <c r="KN10" s="2">
        <v>10</v>
      </c>
      <c r="KO10" s="2"/>
      <c r="KP10" s="2"/>
      <c r="KQ10" s="2"/>
      <c r="KR10" s="2"/>
      <c r="KS10" s="2">
        <v>10</v>
      </c>
      <c r="KT10" s="2">
        <v>10</v>
      </c>
      <c r="KU10" s="2">
        <v>6</v>
      </c>
      <c r="KV10" s="2"/>
      <c r="KW10" s="2">
        <v>10</v>
      </c>
      <c r="KX10" s="2"/>
      <c r="KY10" s="2">
        <v>9</v>
      </c>
      <c r="KZ10" s="2"/>
      <c r="LA10" s="2"/>
      <c r="LB10" s="2">
        <v>5</v>
      </c>
      <c r="LC10" s="2"/>
      <c r="LD10" s="2"/>
      <c r="LE10" s="2"/>
      <c r="LF10" s="2"/>
      <c r="LG10" s="2"/>
      <c r="LH10" s="2">
        <v>8</v>
      </c>
      <c r="LI10" s="2"/>
      <c r="LJ10" s="2"/>
      <c r="LK10" s="2"/>
      <c r="LL10" s="2"/>
      <c r="LM10" s="2"/>
      <c r="LN10" s="2"/>
      <c r="LO10" s="2"/>
      <c r="LP10" s="2"/>
      <c r="LQ10" s="2">
        <f>IF(KC10=0,0,SUM(KC10:LP10)/COUNTIF(KC10:LP10,"&gt;0")*Datos!$E13)</f>
        <v>0</v>
      </c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>
        <f>IF(LR10=0,0,SUM(LR10:NE10)/COUNTIF(LR10:NE10,"&gt;0")*Datos!$E13)</f>
        <v>0</v>
      </c>
    </row>
    <row r="11" spans="1:370" x14ac:dyDescent="0.25">
      <c r="A11" s="22" t="str">
        <f>Datos!B14</f>
        <v>Computo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>
        <v>10</v>
      </c>
      <c r="S11" s="22">
        <v>9</v>
      </c>
      <c r="T11" s="22"/>
      <c r="U11" s="22"/>
      <c r="V11" s="22">
        <v>8</v>
      </c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>
        <v>0</v>
      </c>
      <c r="AH11" s="22"/>
      <c r="AI11" s="22"/>
      <c r="AJ11" s="22"/>
      <c r="AK11" s="22"/>
      <c r="AL11" s="22"/>
      <c r="AM11" s="22"/>
      <c r="AN11" s="22"/>
      <c r="AO11" s="22"/>
      <c r="AP11" s="22">
        <f>IF(B11=0,0,SUM(B11:AO11)/COUNTIF(B11:AO11,"&gt;0")*Datos!$E14)</f>
        <v>0</v>
      </c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>
        <v>10</v>
      </c>
      <c r="BH11" s="22"/>
      <c r="BI11" s="22"/>
      <c r="BJ11" s="22"/>
      <c r="BK11" s="22">
        <v>4</v>
      </c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>
        <f>IF(AQ11=0,0,SUM(AQ11:CD11)/COUNTIF(AQ11:CD11,"&gt;0")*Datos!$E14)</f>
        <v>0</v>
      </c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>
        <v>10</v>
      </c>
      <c r="CR11" s="22">
        <v>10</v>
      </c>
      <c r="CS11" s="22"/>
      <c r="CT11" s="22"/>
      <c r="CU11" s="22"/>
      <c r="CV11" s="22">
        <v>8</v>
      </c>
      <c r="CW11" s="22"/>
      <c r="CX11" s="22"/>
      <c r="CY11" s="22"/>
      <c r="CZ11" s="22">
        <v>10</v>
      </c>
      <c r="DA11" s="22"/>
      <c r="DB11" s="22"/>
      <c r="DC11" s="22"/>
      <c r="DD11" s="22"/>
      <c r="DE11" s="22">
        <v>10</v>
      </c>
      <c r="DF11" s="22"/>
      <c r="DG11" s="22"/>
      <c r="DH11" s="22"/>
      <c r="DI11" s="22"/>
      <c r="DJ11" s="22"/>
      <c r="DK11" s="22">
        <v>10</v>
      </c>
      <c r="DL11" s="22"/>
      <c r="DM11" s="22"/>
      <c r="DN11" s="22"/>
      <c r="DO11" s="22"/>
      <c r="DP11" s="22"/>
      <c r="DQ11" s="22"/>
      <c r="DR11" s="22"/>
      <c r="DS11" s="22"/>
      <c r="DT11" s="22">
        <f>IF(CF11=0,0,SUM(CF11:DS11)/COUNTIF(CF11:DS11,"&gt;0")*Datos!$E14)</f>
        <v>0</v>
      </c>
      <c r="DU11" s="22"/>
      <c r="DV11" s="22"/>
      <c r="DW11" s="22"/>
      <c r="DX11" s="22">
        <v>5</v>
      </c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>
        <v>8</v>
      </c>
      <c r="EL11" s="22">
        <v>5</v>
      </c>
      <c r="EM11" s="22">
        <v>4</v>
      </c>
      <c r="EN11" s="22"/>
      <c r="EO11" s="22">
        <v>2</v>
      </c>
      <c r="EP11" s="22"/>
      <c r="EQ11" s="22">
        <v>0</v>
      </c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>
        <f>IF(DU11=0,0,SUM(DU11:FH11)/COUNTIF(DU11:FH11,"&gt;0")*Datos!$E14)</f>
        <v>0</v>
      </c>
      <c r="FJ11" s="22"/>
      <c r="FK11" s="22"/>
      <c r="FL11" s="22"/>
      <c r="FM11" s="22">
        <v>7</v>
      </c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>
        <v>8</v>
      </c>
      <c r="GC11" s="22"/>
      <c r="GD11" s="22">
        <v>2</v>
      </c>
      <c r="GE11" s="22"/>
      <c r="GF11" s="22">
        <v>10</v>
      </c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>
        <f>IF(FJ11=0,0,SUM(FJ11:GW11)/COUNTIF(FJ11:GW11,"&gt;0")*Datos!$E14)</f>
        <v>0</v>
      </c>
      <c r="GY11" s="22"/>
      <c r="GZ11" s="22"/>
      <c r="HA11" s="22"/>
      <c r="HB11" s="22">
        <v>8</v>
      </c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>
        <v>1</v>
      </c>
      <c r="HR11" s="22"/>
      <c r="HS11" s="22">
        <v>2</v>
      </c>
      <c r="HT11" s="22"/>
      <c r="HU11" s="22">
        <v>8</v>
      </c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>
        <f>IF(GY11=0,0,SUM(GY11:IL11)/COUNTIF(GY11:IL11,"&gt;0")*Datos!$E14)</f>
        <v>0</v>
      </c>
      <c r="IN11" s="22"/>
      <c r="IO11" s="22"/>
      <c r="IP11" s="22"/>
      <c r="IQ11" s="22">
        <v>5</v>
      </c>
      <c r="IR11" s="22"/>
      <c r="IS11" s="22"/>
      <c r="IT11" s="22"/>
      <c r="IU11" s="22"/>
      <c r="IV11" s="22"/>
      <c r="IW11" s="22"/>
      <c r="IX11" s="22"/>
      <c r="IY11" s="22"/>
      <c r="IZ11" s="22"/>
      <c r="JA11" s="22"/>
      <c r="JB11" s="22"/>
      <c r="JC11" s="22"/>
      <c r="JD11" s="22"/>
      <c r="JE11" s="22">
        <v>7</v>
      </c>
      <c r="JF11" s="22">
        <v>1</v>
      </c>
      <c r="JG11" s="22"/>
      <c r="JH11" s="22">
        <v>2</v>
      </c>
      <c r="JI11" s="22"/>
      <c r="JJ11" s="22">
        <v>9</v>
      </c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>
        <f>IF(IN11=0,0,SUM(IN11:KA11)/COUNTIF(IN11:KA11,"&gt;0")*Datos!$E14)</f>
        <v>0</v>
      </c>
      <c r="KC11" s="22"/>
      <c r="KD11" s="22"/>
      <c r="KE11" s="22"/>
      <c r="KF11" s="22">
        <v>5</v>
      </c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>
        <v>1</v>
      </c>
      <c r="KV11" s="22"/>
      <c r="KW11" s="22">
        <v>3</v>
      </c>
      <c r="KX11" s="22"/>
      <c r="KY11" s="22">
        <v>1</v>
      </c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>
        <f>IF(KC11=0,0,SUM(KC11:LP11)/COUNTIF(KC11:LP11,"&gt;0")*Datos!$E14)</f>
        <v>0</v>
      </c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  <c r="MZ11" s="22"/>
      <c r="NA11" s="22"/>
      <c r="NB11" s="22"/>
      <c r="NC11" s="22"/>
      <c r="ND11" s="22"/>
      <c r="NE11" s="22"/>
      <c r="NF11" s="2">
        <f>IF(LR11=0,0,SUM(LR11:NE11)/COUNTIF(LR11:NE11,"&gt;0")*Datos!$E14)</f>
        <v>0</v>
      </c>
    </row>
    <row r="12" spans="1:370" x14ac:dyDescent="0.25">
      <c r="A12" s="24" t="str">
        <f>Datos!B15</f>
        <v>Humilda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>
        <v>8</v>
      </c>
      <c r="N12" s="24">
        <v>1</v>
      </c>
      <c r="O12" s="24"/>
      <c r="P12" s="24"/>
      <c r="Q12" s="24"/>
      <c r="R12" s="24">
        <v>10</v>
      </c>
      <c r="S12" s="24">
        <v>8</v>
      </c>
      <c r="T12" s="24"/>
      <c r="U12" s="24"/>
      <c r="V12" s="24">
        <v>10</v>
      </c>
      <c r="W12" s="24"/>
      <c r="X12" s="24"/>
      <c r="Y12" s="24"/>
      <c r="Z12" s="24"/>
      <c r="AA12" s="24">
        <v>5</v>
      </c>
      <c r="AB12" s="24"/>
      <c r="AC12" s="24">
        <v>10</v>
      </c>
      <c r="AD12" s="24"/>
      <c r="AE12" s="24"/>
      <c r="AF12" s="24"/>
      <c r="AG12" s="24">
        <v>2</v>
      </c>
      <c r="AH12" s="24"/>
      <c r="AI12" s="24"/>
      <c r="AJ12" s="24"/>
      <c r="AK12" s="24"/>
      <c r="AL12" s="24"/>
      <c r="AM12" s="24"/>
      <c r="AN12" s="24"/>
      <c r="AO12" s="24"/>
      <c r="AP12" s="24">
        <f>IF(B12=0,0,SUM(B12:AO12)/COUNTIF(B12:AO12,"&gt;0")*Datos!$E15)</f>
        <v>0</v>
      </c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>
        <v>7</v>
      </c>
      <c r="BC12" s="24"/>
      <c r="BD12" s="24"/>
      <c r="BE12" s="24"/>
      <c r="BF12" s="24"/>
      <c r="BG12" s="24">
        <v>10</v>
      </c>
      <c r="BH12" s="24">
        <v>8</v>
      </c>
      <c r="BI12" s="24"/>
      <c r="BJ12" s="24"/>
      <c r="BK12" s="24">
        <v>8</v>
      </c>
      <c r="BL12" s="24"/>
      <c r="BM12" s="24"/>
      <c r="BN12" s="24"/>
      <c r="BO12" s="24"/>
      <c r="BP12" s="24">
        <v>10</v>
      </c>
      <c r="BQ12" s="24"/>
      <c r="BR12" s="24">
        <v>10</v>
      </c>
      <c r="BS12" s="24">
        <v>10</v>
      </c>
      <c r="BT12" s="24"/>
      <c r="BU12" s="24"/>
      <c r="BV12" s="24">
        <v>10</v>
      </c>
      <c r="BW12" s="24"/>
      <c r="BX12" s="24"/>
      <c r="BY12" s="24"/>
      <c r="BZ12" s="24"/>
      <c r="CA12" s="24"/>
      <c r="CB12" s="24"/>
      <c r="CC12" s="24"/>
      <c r="CD12" s="24"/>
      <c r="CE12" s="24">
        <f>IF(AQ12=0,0,SUM(AQ12:CD12)/COUNTIF(AQ12:CD12,"&gt;0")*Datos!$E15)</f>
        <v>0</v>
      </c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>
        <v>8</v>
      </c>
      <c r="CR12" s="24"/>
      <c r="CS12" s="24"/>
      <c r="CT12" s="24"/>
      <c r="CU12" s="24"/>
      <c r="CV12" s="24">
        <v>10</v>
      </c>
      <c r="CW12" s="24">
        <v>7</v>
      </c>
      <c r="CX12" s="24"/>
      <c r="CY12" s="24"/>
      <c r="CZ12" s="24">
        <v>7</v>
      </c>
      <c r="DA12" s="24"/>
      <c r="DB12" s="24"/>
      <c r="DC12" s="24"/>
      <c r="DD12" s="24"/>
      <c r="DE12" s="24"/>
      <c r="DF12" s="24"/>
      <c r="DG12" s="24"/>
      <c r="DH12" s="24">
        <v>5</v>
      </c>
      <c r="DI12" s="24"/>
      <c r="DJ12" s="24"/>
      <c r="DK12" s="24">
        <v>9</v>
      </c>
      <c r="DL12" s="24"/>
      <c r="DM12" s="24"/>
      <c r="DN12" s="24"/>
      <c r="DO12" s="24"/>
      <c r="DP12" s="24"/>
      <c r="DQ12" s="24"/>
      <c r="DR12" s="24"/>
      <c r="DS12" s="24"/>
      <c r="DT12" s="24">
        <f>IF(CF12=0,0,SUM(CF12:DS12)/COUNTIF(CF12:DS12,"&gt;0")*Datos!$E15)</f>
        <v>0</v>
      </c>
      <c r="DU12" s="24"/>
      <c r="DV12" s="24"/>
      <c r="DW12" s="24"/>
      <c r="DX12" s="24">
        <v>6</v>
      </c>
      <c r="DY12" s="24"/>
      <c r="DZ12" s="24"/>
      <c r="EA12" s="24"/>
      <c r="EB12" s="24"/>
      <c r="EC12" s="24"/>
      <c r="ED12" s="24"/>
      <c r="EE12" s="24"/>
      <c r="EF12" s="24">
        <v>8</v>
      </c>
      <c r="EG12" s="24"/>
      <c r="EH12" s="24"/>
      <c r="EI12" s="24"/>
      <c r="EJ12" s="24"/>
      <c r="EK12" s="24">
        <v>8</v>
      </c>
      <c r="EL12" s="24">
        <v>7</v>
      </c>
      <c r="EM12" s="24">
        <v>1</v>
      </c>
      <c r="EN12" s="24"/>
      <c r="EO12" s="24">
        <v>7</v>
      </c>
      <c r="EP12" s="24"/>
      <c r="EQ12" s="24">
        <v>8</v>
      </c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>
        <f>IF(DU12=0,0,SUM(DU12:FH12)/COUNTIF(DU12:FH12,"&gt;0")*Datos!$E15)</f>
        <v>0</v>
      </c>
      <c r="FJ12" s="24"/>
      <c r="FK12" s="24"/>
      <c r="FL12" s="24"/>
      <c r="FM12" s="24">
        <v>8</v>
      </c>
      <c r="FN12" s="24"/>
      <c r="FO12" s="24"/>
      <c r="FP12" s="24"/>
      <c r="FQ12" s="24"/>
      <c r="FR12" s="24"/>
      <c r="FS12" s="24"/>
      <c r="FT12" s="24"/>
      <c r="FU12" s="24">
        <v>10</v>
      </c>
      <c r="FV12" s="24"/>
      <c r="FW12" s="24"/>
      <c r="FX12" s="24"/>
      <c r="FY12" s="24"/>
      <c r="FZ12" s="24">
        <v>10</v>
      </c>
      <c r="GA12" s="24">
        <v>8</v>
      </c>
      <c r="GB12" s="24">
        <v>1</v>
      </c>
      <c r="GC12" s="24"/>
      <c r="GD12" s="24">
        <v>10</v>
      </c>
      <c r="GE12" s="24"/>
      <c r="GF12" s="24">
        <v>2</v>
      </c>
      <c r="GG12" s="24"/>
      <c r="GH12" s="24"/>
      <c r="GI12" s="24">
        <v>10</v>
      </c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>
        <f>IF(FJ12=0,0,SUM(FJ12:GW12)/COUNTIF(FJ12:GW12,"&gt;0")*Datos!$E15)</f>
        <v>0</v>
      </c>
      <c r="GY12" s="24"/>
      <c r="GZ12" s="24"/>
      <c r="HA12" s="24"/>
      <c r="HB12" s="24">
        <v>9</v>
      </c>
      <c r="HC12" s="24"/>
      <c r="HD12" s="24"/>
      <c r="HE12" s="24"/>
      <c r="HF12" s="24"/>
      <c r="HG12" s="24"/>
      <c r="HH12" s="24"/>
      <c r="HI12" s="24"/>
      <c r="HJ12" s="24">
        <v>6</v>
      </c>
      <c r="HK12" s="24"/>
      <c r="HL12" s="24"/>
      <c r="HM12" s="24"/>
      <c r="HN12" s="24"/>
      <c r="HO12" s="24">
        <v>8</v>
      </c>
      <c r="HP12" s="24">
        <v>7</v>
      </c>
      <c r="HQ12" s="24">
        <v>1</v>
      </c>
      <c r="HR12" s="24"/>
      <c r="HS12" s="24">
        <v>2</v>
      </c>
      <c r="HT12" s="24"/>
      <c r="HU12" s="24">
        <v>0</v>
      </c>
      <c r="HV12" s="24"/>
      <c r="HW12" s="24"/>
      <c r="HX12" s="24">
        <v>10</v>
      </c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>
        <f>IF(GY12=0,0,SUM(GY12:IL12)/COUNTIF(GY12:IL12,"&gt;0")*Datos!$E15)</f>
        <v>0</v>
      </c>
      <c r="IN12" s="24"/>
      <c r="IO12" s="24"/>
      <c r="IP12" s="24"/>
      <c r="IQ12" s="24">
        <v>5</v>
      </c>
      <c r="IR12" s="24"/>
      <c r="IS12" s="24"/>
      <c r="IT12" s="24"/>
      <c r="IU12" s="24"/>
      <c r="IV12" s="24"/>
      <c r="IW12" s="24"/>
      <c r="IX12" s="24"/>
      <c r="IY12" s="24">
        <v>10</v>
      </c>
      <c r="IZ12" s="24"/>
      <c r="JA12" s="24"/>
      <c r="JB12" s="24"/>
      <c r="JC12" s="24"/>
      <c r="JD12" s="24">
        <v>8</v>
      </c>
      <c r="JE12" s="24"/>
      <c r="JF12" s="24">
        <v>3</v>
      </c>
      <c r="JG12" s="24"/>
      <c r="JH12" s="24">
        <v>9</v>
      </c>
      <c r="JI12" s="24"/>
      <c r="JJ12" s="24">
        <v>1</v>
      </c>
      <c r="JK12" s="24"/>
      <c r="JL12" s="24"/>
      <c r="JM12" s="24">
        <v>10</v>
      </c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>
        <f>IF(IN12=0,0,SUM(IN12:KA12)/COUNTIF(IN12:KA12,"&gt;0")*Datos!$E15)</f>
        <v>0</v>
      </c>
      <c r="KC12" s="24"/>
      <c r="KD12" s="24"/>
      <c r="KE12" s="24"/>
      <c r="KF12" s="24">
        <v>2</v>
      </c>
      <c r="KG12" s="24"/>
      <c r="KH12" s="24"/>
      <c r="KI12" s="24"/>
      <c r="KJ12" s="24"/>
      <c r="KK12" s="24"/>
      <c r="KL12" s="24"/>
      <c r="KM12" s="24"/>
      <c r="KN12" s="24">
        <v>10</v>
      </c>
      <c r="KO12" s="24"/>
      <c r="KP12" s="24"/>
      <c r="KQ12" s="24"/>
      <c r="KR12" s="24"/>
      <c r="KS12" s="24">
        <v>10</v>
      </c>
      <c r="KT12" s="24">
        <v>10</v>
      </c>
      <c r="KU12" s="24">
        <v>7</v>
      </c>
      <c r="KV12" s="24"/>
      <c r="KW12" s="24">
        <v>9</v>
      </c>
      <c r="KX12" s="24"/>
      <c r="KY12" s="24">
        <v>9</v>
      </c>
      <c r="KZ12" s="24"/>
      <c r="LA12" s="24"/>
      <c r="LB12" s="24">
        <v>10</v>
      </c>
      <c r="LC12" s="24"/>
      <c r="LD12" s="24"/>
      <c r="LE12" s="24"/>
      <c r="LF12" s="24"/>
      <c r="LG12" s="24"/>
      <c r="LH12" s="24">
        <v>10</v>
      </c>
      <c r="LI12" s="24"/>
      <c r="LJ12" s="24"/>
      <c r="LK12" s="24"/>
      <c r="LL12" s="24"/>
      <c r="LM12" s="24"/>
      <c r="LN12" s="24"/>
      <c r="LO12" s="24"/>
      <c r="LP12" s="24"/>
      <c r="LQ12" s="24">
        <f>IF(KC12=0,0,SUM(KC12:LP12)/COUNTIF(KC12:LP12,"&gt;0")*Datos!$E15)</f>
        <v>0</v>
      </c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4"/>
      <c r="MN12" s="24"/>
      <c r="MO12" s="24"/>
      <c r="MP12" s="24"/>
      <c r="MQ12" s="24"/>
      <c r="MR12" s="24"/>
      <c r="MS12" s="24"/>
      <c r="MT12" s="24"/>
      <c r="MU12" s="24"/>
      <c r="MV12" s="24"/>
      <c r="MW12" s="24"/>
      <c r="MX12" s="24"/>
      <c r="MY12" s="24"/>
      <c r="MZ12" s="24"/>
      <c r="NA12" s="24"/>
      <c r="NB12" s="24"/>
      <c r="NC12" s="24"/>
      <c r="ND12" s="24"/>
      <c r="NE12" s="24"/>
      <c r="NF12" s="2">
        <f>IF(LR12=0,0,SUM(LR12:NE12)/COUNTIF(LR12:NE12,"&gt;0")*Datos!$E15)</f>
        <v>0</v>
      </c>
    </row>
    <row r="13" spans="1:370" x14ac:dyDescent="0.25">
      <c r="A13" s="2" t="str">
        <f>Datos!B16</f>
        <v>Honradez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>
        <v>10</v>
      </c>
      <c r="N13" s="2"/>
      <c r="O13" s="2"/>
      <c r="P13" s="2"/>
      <c r="Q13" s="2"/>
      <c r="R13" s="2">
        <v>10</v>
      </c>
      <c r="S13" s="2">
        <v>9</v>
      </c>
      <c r="T13" s="2"/>
      <c r="U13" s="2"/>
      <c r="V13" s="2">
        <v>10</v>
      </c>
      <c r="W13" s="2"/>
      <c r="X13" s="2"/>
      <c r="Y13" s="2"/>
      <c r="Z13" s="2"/>
      <c r="AA13" s="2">
        <v>4</v>
      </c>
      <c r="AB13" s="2"/>
      <c r="AC13" s="2">
        <v>10</v>
      </c>
      <c r="AD13" s="2">
        <v>10</v>
      </c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>
        <f>IF(B13=0,0,SUM(B13:AO13)/COUNTIF(B13:AO13,"&gt;0")*Datos!$E16)</f>
        <v>0</v>
      </c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>
        <v>8</v>
      </c>
      <c r="BC13" s="2"/>
      <c r="BD13" s="2"/>
      <c r="BE13" s="2"/>
      <c r="BF13" s="2"/>
      <c r="BG13" s="2">
        <v>10</v>
      </c>
      <c r="BH13" s="2">
        <v>7</v>
      </c>
      <c r="BI13" s="2"/>
      <c r="BJ13" s="2"/>
      <c r="BK13" s="2">
        <v>10</v>
      </c>
      <c r="BL13" s="2"/>
      <c r="BM13" s="2"/>
      <c r="BN13" s="2"/>
      <c r="BO13" s="2"/>
      <c r="BP13" s="2">
        <v>10</v>
      </c>
      <c r="BQ13" s="2"/>
      <c r="BR13" s="2">
        <v>10</v>
      </c>
      <c r="BS13" s="2">
        <v>10</v>
      </c>
      <c r="BT13" s="2"/>
      <c r="BU13" s="2"/>
      <c r="BV13" s="2">
        <v>10</v>
      </c>
      <c r="BW13" s="2"/>
      <c r="BX13" s="2"/>
      <c r="BY13" s="2"/>
      <c r="BZ13" s="2"/>
      <c r="CA13" s="2"/>
      <c r="CB13" s="2"/>
      <c r="CC13" s="2"/>
      <c r="CD13" s="2"/>
      <c r="CE13" s="2">
        <f>IF(AQ13=0,0,SUM(AQ13:CD13)/COUNTIF(AQ13:CD13,"&gt;0")*Datos!$E16)</f>
        <v>0</v>
      </c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>
        <v>10</v>
      </c>
      <c r="CR13" s="2">
        <v>9</v>
      </c>
      <c r="CS13" s="2"/>
      <c r="CT13" s="2"/>
      <c r="CU13" s="2"/>
      <c r="CV13" s="2">
        <v>8</v>
      </c>
      <c r="CW13" s="2">
        <v>7</v>
      </c>
      <c r="CX13" s="2"/>
      <c r="CY13" s="2"/>
      <c r="CZ13" s="2">
        <v>10</v>
      </c>
      <c r="DA13" s="2"/>
      <c r="DB13" s="2"/>
      <c r="DC13" s="2"/>
      <c r="DD13" s="2"/>
      <c r="DE13" s="2"/>
      <c r="DF13" s="2"/>
      <c r="DG13" s="2"/>
      <c r="DH13" s="2">
        <v>6</v>
      </c>
      <c r="DI13" s="2"/>
      <c r="DJ13" s="2"/>
      <c r="DK13" s="2">
        <v>10</v>
      </c>
      <c r="DL13" s="2"/>
      <c r="DM13" s="2"/>
      <c r="DN13" s="2"/>
      <c r="DO13" s="2"/>
      <c r="DP13" s="2"/>
      <c r="DQ13" s="2"/>
      <c r="DR13" s="2"/>
      <c r="DS13" s="2"/>
      <c r="DT13" s="2">
        <f>IF(CF13=0,0,SUM(CF13:DS13)/COUNTIF(CF13:DS13,"&gt;0")*Datos!$E16)</f>
        <v>0</v>
      </c>
      <c r="DU13" s="2"/>
      <c r="DV13" s="2"/>
      <c r="DW13" s="2"/>
      <c r="DX13" s="2">
        <v>1</v>
      </c>
      <c r="DY13" s="2"/>
      <c r="DZ13" s="2"/>
      <c r="EA13" s="2"/>
      <c r="EB13" s="2"/>
      <c r="EC13" s="2"/>
      <c r="ED13" s="2"/>
      <c r="EE13" s="2"/>
      <c r="EF13" s="2">
        <v>10</v>
      </c>
      <c r="EG13" s="2"/>
      <c r="EH13" s="2"/>
      <c r="EI13" s="2"/>
      <c r="EJ13" s="2"/>
      <c r="EK13" s="2"/>
      <c r="EL13" s="2">
        <v>7</v>
      </c>
      <c r="EM13" s="2">
        <v>8</v>
      </c>
      <c r="EN13" s="2"/>
      <c r="EO13" s="2">
        <v>10</v>
      </c>
      <c r="EP13" s="2"/>
      <c r="EQ13" s="2">
        <v>10</v>
      </c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>
        <f>IF(DU13=0,0,SUM(DU13:FH13)/COUNTIF(DU13:FH13,"&gt;0")*Datos!$E16)</f>
        <v>0</v>
      </c>
      <c r="FJ13" s="2"/>
      <c r="FK13" s="2"/>
      <c r="FL13" s="2"/>
      <c r="FM13" s="2">
        <v>5</v>
      </c>
      <c r="FN13" s="2"/>
      <c r="FO13" s="2"/>
      <c r="FP13" s="2"/>
      <c r="FQ13" s="2"/>
      <c r="FR13" s="2"/>
      <c r="FS13" s="2"/>
      <c r="FT13" s="2"/>
      <c r="FU13" s="2">
        <v>10</v>
      </c>
      <c r="FV13" s="2"/>
      <c r="FW13" s="2"/>
      <c r="FX13" s="2"/>
      <c r="FY13" s="2"/>
      <c r="FZ13" s="2">
        <v>10</v>
      </c>
      <c r="GA13" s="2">
        <v>7</v>
      </c>
      <c r="GB13" s="2">
        <v>9</v>
      </c>
      <c r="GC13" s="2"/>
      <c r="GD13" s="2">
        <v>10</v>
      </c>
      <c r="GE13" s="2"/>
      <c r="GF13" s="2">
        <v>10</v>
      </c>
      <c r="GG13" s="2"/>
      <c r="GH13" s="2"/>
      <c r="GI13" s="2">
        <v>5</v>
      </c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>
        <f>IF(FJ13=0,0,SUM(FJ13:GW13)/COUNTIF(FJ13:GW13,"&gt;0")*Datos!$E16)</f>
        <v>0</v>
      </c>
      <c r="GY13" s="2"/>
      <c r="GZ13" s="2"/>
      <c r="HA13" s="2"/>
      <c r="HB13" s="2">
        <v>10</v>
      </c>
      <c r="HC13" s="2"/>
      <c r="HD13" s="2"/>
      <c r="HE13" s="2"/>
      <c r="HF13" s="2"/>
      <c r="HG13" s="2"/>
      <c r="HH13" s="2"/>
      <c r="HI13" s="2"/>
      <c r="HJ13" s="2">
        <v>7</v>
      </c>
      <c r="HK13" s="2"/>
      <c r="HL13" s="2"/>
      <c r="HM13" s="2"/>
      <c r="HN13" s="2"/>
      <c r="HO13" s="2">
        <v>10</v>
      </c>
      <c r="HP13" s="2">
        <v>7</v>
      </c>
      <c r="HQ13" s="2">
        <v>2</v>
      </c>
      <c r="HR13" s="2"/>
      <c r="HS13" s="2">
        <v>10</v>
      </c>
      <c r="HT13" s="2"/>
      <c r="HU13" s="2">
        <v>8</v>
      </c>
      <c r="HV13" s="2"/>
      <c r="HW13" s="2"/>
      <c r="HX13" s="2"/>
      <c r="HY13" s="2"/>
      <c r="HZ13" s="2">
        <v>10</v>
      </c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>
        <f>IF(GY13=0,0,SUM(GY13:IL13)/COUNTIF(GY13:IL13,"&gt;0")*Datos!$E16)</f>
        <v>0</v>
      </c>
      <c r="IN13" s="2"/>
      <c r="IO13" s="2"/>
      <c r="IP13" s="2"/>
      <c r="IQ13" s="2">
        <v>2</v>
      </c>
      <c r="IR13" s="2"/>
      <c r="IS13" s="2"/>
      <c r="IT13" s="2"/>
      <c r="IU13" s="2"/>
      <c r="IV13" s="2"/>
      <c r="IW13" s="2"/>
      <c r="IX13" s="2"/>
      <c r="IY13" s="2">
        <v>7</v>
      </c>
      <c r="IZ13" s="2"/>
      <c r="JA13" s="2"/>
      <c r="JB13" s="2"/>
      <c r="JC13" s="2"/>
      <c r="JD13" s="2">
        <v>8</v>
      </c>
      <c r="JE13" s="2">
        <v>7</v>
      </c>
      <c r="JF13" s="2">
        <v>10</v>
      </c>
      <c r="JG13" s="2"/>
      <c r="JH13" s="2">
        <v>10</v>
      </c>
      <c r="JI13" s="2"/>
      <c r="JJ13" s="2">
        <v>9</v>
      </c>
      <c r="JK13" s="2"/>
      <c r="JL13" s="2"/>
      <c r="JM13" s="2">
        <v>5</v>
      </c>
      <c r="JN13" s="2"/>
      <c r="JO13" s="2"/>
      <c r="JP13" s="2">
        <v>10</v>
      </c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>
        <f>IF(IN13=0,0,SUM(IN13:KA13)/COUNTIF(IN13:KA13,"&gt;0")*Datos!$E16)</f>
        <v>0</v>
      </c>
      <c r="KC13" s="2"/>
      <c r="KD13" s="2"/>
      <c r="KE13" s="2"/>
      <c r="KF13" s="2">
        <v>10</v>
      </c>
      <c r="KG13" s="2"/>
      <c r="KH13" s="2"/>
      <c r="KI13" s="2"/>
      <c r="KJ13" s="2"/>
      <c r="KK13" s="2"/>
      <c r="KL13" s="2"/>
      <c r="KM13" s="2"/>
      <c r="KN13" s="2">
        <v>10</v>
      </c>
      <c r="KO13" s="2"/>
      <c r="KP13" s="2"/>
      <c r="KQ13" s="2"/>
      <c r="KR13" s="2"/>
      <c r="KS13" s="2">
        <v>10</v>
      </c>
      <c r="KT13" s="2">
        <v>10</v>
      </c>
      <c r="KU13" s="2">
        <v>10</v>
      </c>
      <c r="KV13" s="2"/>
      <c r="KW13" s="2">
        <v>10</v>
      </c>
      <c r="KX13" s="2"/>
      <c r="KY13" s="2">
        <v>9</v>
      </c>
      <c r="KZ13" s="2"/>
      <c r="LA13" s="2"/>
      <c r="LB13" s="2">
        <v>5</v>
      </c>
      <c r="LC13" s="2"/>
      <c r="LD13" s="2"/>
      <c r="LE13" s="2"/>
      <c r="LF13" s="2"/>
      <c r="LG13" s="2"/>
      <c r="LH13" s="2">
        <v>10</v>
      </c>
      <c r="LI13" s="2"/>
      <c r="LJ13" s="2"/>
      <c r="LK13" s="2"/>
      <c r="LL13" s="2"/>
      <c r="LM13" s="2"/>
      <c r="LN13" s="2"/>
      <c r="LO13" s="2"/>
      <c r="LP13" s="2"/>
      <c r="LQ13" s="2">
        <f>IF(KC13=0,0,SUM(KC13:LP13)/COUNTIF(KC13:LP13,"&gt;0")*Datos!$E16)</f>
        <v>0</v>
      </c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>
        <f>IF(LR13=0,0,SUM(LR13:NE13)/COUNTIF(LR13:NE13,"&gt;0")*Datos!$E16)</f>
        <v>0</v>
      </c>
    </row>
    <row r="14" spans="1:370" x14ac:dyDescent="0.25">
      <c r="A14" s="22" t="str">
        <f>Datos!B17</f>
        <v>Iniciativa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>
        <v>6</v>
      </c>
      <c r="N14" s="22">
        <v>10</v>
      </c>
      <c r="O14" s="22"/>
      <c r="P14" s="22"/>
      <c r="Q14" s="22"/>
      <c r="R14" s="22">
        <v>10</v>
      </c>
      <c r="S14" s="22">
        <v>7</v>
      </c>
      <c r="T14" s="22"/>
      <c r="U14" s="22"/>
      <c r="V14" s="22">
        <v>10</v>
      </c>
      <c r="W14" s="22"/>
      <c r="X14" s="22"/>
      <c r="Y14" s="22"/>
      <c r="Z14" s="22"/>
      <c r="AA14" s="22">
        <v>8</v>
      </c>
      <c r="AB14" s="22"/>
      <c r="AC14" s="22">
        <v>10</v>
      </c>
      <c r="AD14" s="22">
        <v>10</v>
      </c>
      <c r="AE14" s="22"/>
      <c r="AF14" s="22"/>
      <c r="AG14" s="22">
        <v>0</v>
      </c>
      <c r="AH14" s="22"/>
      <c r="AI14" s="22"/>
      <c r="AJ14" s="22"/>
      <c r="AK14" s="22"/>
      <c r="AL14" s="22"/>
      <c r="AM14" s="22"/>
      <c r="AN14" s="22"/>
      <c r="AO14" s="22"/>
      <c r="AP14" s="22">
        <f>IF(B14=0,0,SUM(B14:AO14)/COUNTIF(B14:AO14,"&gt;0")*Datos!$E17)</f>
        <v>0</v>
      </c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>
        <v>6</v>
      </c>
      <c r="BC14" s="22"/>
      <c r="BD14" s="22"/>
      <c r="BE14" s="22"/>
      <c r="BF14" s="22"/>
      <c r="BG14" s="22">
        <v>10</v>
      </c>
      <c r="BH14" s="22">
        <v>7</v>
      </c>
      <c r="BI14" s="22"/>
      <c r="BJ14" s="22"/>
      <c r="BK14" s="22">
        <v>8</v>
      </c>
      <c r="BL14" s="22"/>
      <c r="BM14" s="22"/>
      <c r="BN14" s="22"/>
      <c r="BO14" s="22"/>
      <c r="BP14" s="22">
        <v>10</v>
      </c>
      <c r="BQ14" s="22"/>
      <c r="BR14" s="22">
        <v>10</v>
      </c>
      <c r="BS14" s="22">
        <v>10</v>
      </c>
      <c r="BT14" s="22"/>
      <c r="BU14" s="22"/>
      <c r="BV14" s="22">
        <v>10</v>
      </c>
      <c r="BW14" s="22"/>
      <c r="BX14" s="22"/>
      <c r="BY14" s="22"/>
      <c r="BZ14" s="22"/>
      <c r="CA14" s="22"/>
      <c r="CB14" s="22"/>
      <c r="CC14" s="22"/>
      <c r="CD14" s="22"/>
      <c r="CE14" s="22">
        <f>IF(AQ14=0,0,SUM(AQ14:CD14)/COUNTIF(AQ14:CD14,"&gt;0")*Datos!$E17)</f>
        <v>0</v>
      </c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>
        <v>8</v>
      </c>
      <c r="CR14" s="22"/>
      <c r="CS14" s="22"/>
      <c r="CT14" s="22"/>
      <c r="CU14" s="22"/>
      <c r="CV14" s="22">
        <v>10</v>
      </c>
      <c r="CW14" s="22">
        <v>7</v>
      </c>
      <c r="CX14" s="22"/>
      <c r="CY14" s="22"/>
      <c r="CZ14" s="22">
        <v>9</v>
      </c>
      <c r="DA14" s="22"/>
      <c r="DB14" s="22"/>
      <c r="DC14" s="22"/>
      <c r="DD14" s="22"/>
      <c r="DE14" s="22"/>
      <c r="DF14" s="22"/>
      <c r="DG14" s="22"/>
      <c r="DH14" s="22">
        <v>7</v>
      </c>
      <c r="DI14" s="22"/>
      <c r="DJ14" s="22"/>
      <c r="DK14" s="22">
        <v>10</v>
      </c>
      <c r="DL14" s="22"/>
      <c r="DM14" s="22"/>
      <c r="DN14" s="22"/>
      <c r="DO14" s="22"/>
      <c r="DP14" s="22"/>
      <c r="DQ14" s="22"/>
      <c r="DR14" s="22"/>
      <c r="DS14" s="22"/>
      <c r="DT14" s="22">
        <f>IF(CF14=0,0,SUM(CF14:DS14)/COUNTIF(CF14:DS14,"&gt;0")*Datos!$E17)</f>
        <v>0</v>
      </c>
      <c r="DU14" s="22"/>
      <c r="DV14" s="22"/>
      <c r="DW14" s="22"/>
      <c r="DX14" s="22">
        <v>10</v>
      </c>
      <c r="DY14" s="22"/>
      <c r="DZ14" s="22"/>
      <c r="EA14" s="22"/>
      <c r="EB14" s="22"/>
      <c r="EC14" s="22"/>
      <c r="ED14" s="22"/>
      <c r="EE14" s="22"/>
      <c r="EF14" s="22">
        <v>10</v>
      </c>
      <c r="EG14" s="22"/>
      <c r="EH14" s="22"/>
      <c r="EI14" s="22"/>
      <c r="EJ14" s="22"/>
      <c r="EK14" s="22">
        <v>8</v>
      </c>
      <c r="EL14" s="22">
        <v>7</v>
      </c>
      <c r="EM14" s="22">
        <v>10</v>
      </c>
      <c r="EN14" s="22"/>
      <c r="EO14" s="22">
        <v>7</v>
      </c>
      <c r="EP14" s="22"/>
      <c r="EQ14" s="22">
        <v>10</v>
      </c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>
        <f>IF(DU14=0,0,SUM(DU14:FH14)/COUNTIF(DU14:FH14,"&gt;0")*Datos!$E17)</f>
        <v>0</v>
      </c>
      <c r="FJ14" s="22"/>
      <c r="FK14" s="22"/>
      <c r="FL14" s="22"/>
      <c r="FM14" s="22">
        <v>10</v>
      </c>
      <c r="FN14" s="22"/>
      <c r="FO14" s="22"/>
      <c r="FP14" s="22"/>
      <c r="FQ14" s="22"/>
      <c r="FR14" s="22"/>
      <c r="FS14" s="22"/>
      <c r="FT14" s="22"/>
      <c r="FU14" s="22">
        <v>10</v>
      </c>
      <c r="FV14" s="22"/>
      <c r="FW14" s="22"/>
      <c r="FX14" s="22"/>
      <c r="FY14" s="22"/>
      <c r="FZ14" s="22">
        <v>10</v>
      </c>
      <c r="GA14" s="22">
        <v>8</v>
      </c>
      <c r="GB14" s="22">
        <v>10</v>
      </c>
      <c r="GC14" s="22"/>
      <c r="GD14" s="22">
        <v>10</v>
      </c>
      <c r="GE14" s="22"/>
      <c r="GF14" s="22">
        <v>10</v>
      </c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>
        <f>IF(FJ14=0,0,SUM(FJ14:GW14)/COUNTIF(FJ14:GW14,"&gt;0")*Datos!$E17)</f>
        <v>0</v>
      </c>
      <c r="GY14" s="22"/>
      <c r="GZ14" s="22"/>
      <c r="HA14" s="22"/>
      <c r="HB14" s="22">
        <v>10</v>
      </c>
      <c r="HC14" s="22"/>
      <c r="HD14" s="22"/>
      <c r="HE14" s="22"/>
      <c r="HF14" s="22"/>
      <c r="HG14" s="22"/>
      <c r="HH14" s="22"/>
      <c r="HI14" s="22"/>
      <c r="HJ14" s="22">
        <v>8</v>
      </c>
      <c r="HK14" s="22"/>
      <c r="HL14" s="22"/>
      <c r="HM14" s="22"/>
      <c r="HN14" s="22"/>
      <c r="HO14" s="22">
        <v>10</v>
      </c>
      <c r="HP14" s="22">
        <v>7</v>
      </c>
      <c r="HQ14" s="22">
        <v>10</v>
      </c>
      <c r="HR14" s="22"/>
      <c r="HS14" s="22">
        <v>2</v>
      </c>
      <c r="HT14" s="22"/>
      <c r="HU14" s="22"/>
      <c r="HV14" s="22"/>
      <c r="HW14" s="22"/>
      <c r="HX14" s="22">
        <v>8</v>
      </c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>
        <f>IF(GY14=0,0,SUM(GY14:IL14)/COUNTIF(GY14:IL14,"&gt;0")*Datos!$E17)</f>
        <v>0</v>
      </c>
      <c r="IN14" s="22"/>
      <c r="IO14" s="22"/>
      <c r="IP14" s="22"/>
      <c r="IQ14" s="22">
        <v>7</v>
      </c>
      <c r="IR14" s="22"/>
      <c r="IS14" s="22"/>
      <c r="IT14" s="22"/>
      <c r="IU14" s="22"/>
      <c r="IV14" s="22"/>
      <c r="IW14" s="22"/>
      <c r="IX14" s="22"/>
      <c r="IY14" s="22">
        <v>10</v>
      </c>
      <c r="IZ14" s="22"/>
      <c r="JA14" s="22"/>
      <c r="JB14" s="22"/>
      <c r="JC14" s="22"/>
      <c r="JD14" s="22">
        <v>7</v>
      </c>
      <c r="JE14" s="22">
        <v>7</v>
      </c>
      <c r="JF14" s="22">
        <v>5</v>
      </c>
      <c r="JG14" s="22"/>
      <c r="JH14" s="22">
        <v>10</v>
      </c>
      <c r="JI14" s="22"/>
      <c r="JJ14" s="22">
        <v>9</v>
      </c>
      <c r="JK14" s="22"/>
      <c r="JL14" s="22"/>
      <c r="JM14" s="22">
        <v>10</v>
      </c>
      <c r="JN14" s="22"/>
      <c r="JO14" s="22"/>
      <c r="JP14" s="22">
        <v>10</v>
      </c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>
        <f>IF(IN14=0,0,SUM(IN14:KA14)/COUNTIF(IN14:KA14,"&gt;0")*Datos!$E17)</f>
        <v>0</v>
      </c>
      <c r="KC14" s="22"/>
      <c r="KD14" s="22"/>
      <c r="KE14" s="22"/>
      <c r="KF14" s="22">
        <v>10</v>
      </c>
      <c r="KG14" s="22"/>
      <c r="KH14" s="22"/>
      <c r="KI14" s="22"/>
      <c r="KJ14" s="22"/>
      <c r="KK14" s="22"/>
      <c r="KL14" s="22"/>
      <c r="KM14" s="22"/>
      <c r="KN14" s="22">
        <v>10</v>
      </c>
      <c r="KO14" s="22"/>
      <c r="KP14" s="22"/>
      <c r="KQ14" s="22"/>
      <c r="KR14" s="22"/>
      <c r="KS14" s="22">
        <v>10</v>
      </c>
      <c r="KT14" s="22">
        <v>8</v>
      </c>
      <c r="KU14" s="22">
        <v>8</v>
      </c>
      <c r="KV14" s="22"/>
      <c r="KW14" s="22">
        <v>10</v>
      </c>
      <c r="KX14" s="22"/>
      <c r="KY14" s="22">
        <v>8</v>
      </c>
      <c r="KZ14" s="22"/>
      <c r="LA14" s="22"/>
      <c r="LB14" s="22">
        <v>10</v>
      </c>
      <c r="LC14" s="22"/>
      <c r="LD14" s="22"/>
      <c r="LE14" s="22"/>
      <c r="LF14" s="22"/>
      <c r="LG14" s="22"/>
      <c r="LH14" s="22">
        <v>9</v>
      </c>
      <c r="LI14" s="22"/>
      <c r="LJ14" s="22"/>
      <c r="LK14" s="22"/>
      <c r="LL14" s="22"/>
      <c r="LM14" s="22"/>
      <c r="LN14" s="22"/>
      <c r="LO14" s="22"/>
      <c r="LP14" s="22"/>
      <c r="LQ14" s="22">
        <f>IF(KC14=0,0,SUM(KC14:LP14)/COUNTIF(KC14:LP14,"&gt;0")*Datos!$E17)</f>
        <v>0</v>
      </c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">
        <f>IF(LR14=0,0,SUM(LR14:NE14)/COUNTIF(LR14:NE14,"&gt;0")*Datos!$E17)</f>
        <v>0</v>
      </c>
    </row>
    <row r="15" spans="1:370" x14ac:dyDescent="0.25">
      <c r="A15" s="24" t="str">
        <f>Datos!B18</f>
        <v>Detallista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>
        <v>10</v>
      </c>
      <c r="N15" s="24"/>
      <c r="O15" s="24"/>
      <c r="P15" s="24"/>
      <c r="Q15" s="24"/>
      <c r="R15" s="24">
        <v>10</v>
      </c>
      <c r="S15" s="24">
        <v>7</v>
      </c>
      <c r="T15" s="24"/>
      <c r="U15" s="24"/>
      <c r="V15" s="24">
        <v>10</v>
      </c>
      <c r="W15" s="24"/>
      <c r="X15" s="24"/>
      <c r="Y15" s="24"/>
      <c r="Z15" s="24"/>
      <c r="AA15" s="24">
        <v>10</v>
      </c>
      <c r="AB15" s="24"/>
      <c r="AC15" s="24"/>
      <c r="AD15" s="24">
        <v>10</v>
      </c>
      <c r="AE15" s="24"/>
      <c r="AF15" s="24"/>
      <c r="AG15" s="24">
        <v>2</v>
      </c>
      <c r="AH15" s="24"/>
      <c r="AI15" s="24"/>
      <c r="AJ15" s="24"/>
      <c r="AK15" s="24"/>
      <c r="AL15" s="24"/>
      <c r="AM15" s="24"/>
      <c r="AN15" s="24"/>
      <c r="AO15" s="24"/>
      <c r="AP15" s="24">
        <f>IF(B15=0,0,SUM(B15:AO15)/COUNTIF(B15:AO15,"&gt;0")*Datos!$E18)</f>
        <v>0</v>
      </c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>
        <v>7</v>
      </c>
      <c r="BC15" s="24"/>
      <c r="BD15" s="24"/>
      <c r="BE15" s="24"/>
      <c r="BF15" s="24"/>
      <c r="BG15" s="24">
        <v>10</v>
      </c>
      <c r="BH15" s="24">
        <v>7</v>
      </c>
      <c r="BI15" s="24"/>
      <c r="BJ15" s="24"/>
      <c r="BK15" s="24">
        <v>8</v>
      </c>
      <c r="BL15" s="24"/>
      <c r="BM15" s="24"/>
      <c r="BN15" s="24"/>
      <c r="BO15" s="24"/>
      <c r="BP15" s="24">
        <v>10</v>
      </c>
      <c r="BQ15" s="24"/>
      <c r="BR15" s="24"/>
      <c r="BS15" s="24">
        <v>10</v>
      </c>
      <c r="BT15" s="24"/>
      <c r="BU15" s="24"/>
      <c r="BV15" s="24">
        <v>10</v>
      </c>
      <c r="BW15" s="24"/>
      <c r="BX15" s="24"/>
      <c r="BY15" s="24"/>
      <c r="BZ15" s="24"/>
      <c r="CA15" s="24"/>
      <c r="CB15" s="24"/>
      <c r="CC15" s="24"/>
      <c r="CD15" s="24"/>
      <c r="CE15" s="24">
        <f>IF(AQ15=0,0,SUM(AQ15:CD15)/COUNTIF(AQ15:CD15,"&gt;0")*Datos!$E18)</f>
        <v>0</v>
      </c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>
        <v>10</v>
      </c>
      <c r="CR15" s="24">
        <v>4</v>
      </c>
      <c r="CS15" s="24"/>
      <c r="CT15" s="24"/>
      <c r="CU15" s="24"/>
      <c r="CV15" s="24">
        <v>8</v>
      </c>
      <c r="CW15" s="24">
        <v>7</v>
      </c>
      <c r="CX15" s="24"/>
      <c r="CY15" s="24"/>
      <c r="CZ15" s="24">
        <v>7</v>
      </c>
      <c r="DA15" s="24"/>
      <c r="DB15" s="24"/>
      <c r="DC15" s="24"/>
      <c r="DD15" s="24"/>
      <c r="DE15" s="24"/>
      <c r="DF15" s="24"/>
      <c r="DG15" s="24"/>
      <c r="DH15" s="24">
        <v>9</v>
      </c>
      <c r="DI15" s="24"/>
      <c r="DJ15" s="24"/>
      <c r="DK15" s="24">
        <v>9</v>
      </c>
      <c r="DL15" s="24"/>
      <c r="DM15" s="24"/>
      <c r="DN15" s="24"/>
      <c r="DO15" s="24"/>
      <c r="DP15" s="24"/>
      <c r="DQ15" s="24"/>
      <c r="DR15" s="24"/>
      <c r="DS15" s="24"/>
      <c r="DT15" s="24">
        <f>IF(CF15=0,0,SUM(CF15:DS15)/COUNTIF(CF15:DS15,"&gt;0")*Datos!$E18)</f>
        <v>0</v>
      </c>
      <c r="DU15" s="24"/>
      <c r="DV15" s="24"/>
      <c r="DW15" s="24"/>
      <c r="DX15" s="24">
        <v>10</v>
      </c>
      <c r="DY15" s="24"/>
      <c r="DZ15" s="24"/>
      <c r="EA15" s="24"/>
      <c r="EB15" s="24"/>
      <c r="EC15" s="24"/>
      <c r="ED15" s="24"/>
      <c r="EE15" s="24"/>
      <c r="EF15" s="24">
        <v>10</v>
      </c>
      <c r="EG15" s="24"/>
      <c r="EH15" s="24"/>
      <c r="EI15" s="24"/>
      <c r="EJ15" s="24"/>
      <c r="EK15" s="24">
        <v>10</v>
      </c>
      <c r="EL15" s="24">
        <v>7</v>
      </c>
      <c r="EM15" s="24">
        <v>8</v>
      </c>
      <c r="EN15" s="24"/>
      <c r="EO15" s="24">
        <v>3</v>
      </c>
      <c r="EP15" s="24"/>
      <c r="EQ15" s="24">
        <v>9</v>
      </c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>
        <f>IF(DU15=0,0,SUM(DU15:FH15)/COUNTIF(DU15:FH15,"&gt;0")*Datos!$E18)</f>
        <v>0</v>
      </c>
      <c r="FJ15" s="24"/>
      <c r="FK15" s="24"/>
      <c r="FL15" s="24"/>
      <c r="FM15" s="24">
        <v>7</v>
      </c>
      <c r="FN15" s="24"/>
      <c r="FO15" s="24"/>
      <c r="FP15" s="24"/>
      <c r="FQ15" s="24"/>
      <c r="FR15" s="24"/>
      <c r="FS15" s="24"/>
      <c r="FT15" s="24"/>
      <c r="FU15" s="24">
        <v>10</v>
      </c>
      <c r="FV15" s="24">
        <v>8</v>
      </c>
      <c r="FW15" s="24"/>
      <c r="FX15" s="24"/>
      <c r="FY15" s="24"/>
      <c r="FZ15" s="24">
        <v>10</v>
      </c>
      <c r="GA15" s="24">
        <v>7</v>
      </c>
      <c r="GB15" s="24">
        <v>8</v>
      </c>
      <c r="GC15" s="24"/>
      <c r="GD15" s="24">
        <v>10</v>
      </c>
      <c r="GE15" s="24"/>
      <c r="GF15" s="24">
        <v>9</v>
      </c>
      <c r="GG15" s="24"/>
      <c r="GH15" s="24"/>
      <c r="GI15" s="24">
        <v>10</v>
      </c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>
        <f>IF(FJ15=0,0,SUM(FJ15:GW15)/COUNTIF(FJ15:GW15,"&gt;0")*Datos!$E18)</f>
        <v>0</v>
      </c>
      <c r="GY15" s="24"/>
      <c r="GZ15" s="24"/>
      <c r="HA15" s="24"/>
      <c r="HB15" s="24">
        <v>5</v>
      </c>
      <c r="HC15" s="24"/>
      <c r="HD15" s="24"/>
      <c r="HE15" s="24"/>
      <c r="HF15" s="24"/>
      <c r="HG15" s="24"/>
      <c r="HH15" s="24"/>
      <c r="HI15" s="24"/>
      <c r="HJ15" s="24">
        <v>8</v>
      </c>
      <c r="HK15" s="24"/>
      <c r="HL15" s="24"/>
      <c r="HM15" s="24"/>
      <c r="HN15" s="24"/>
      <c r="HO15" s="24">
        <v>10</v>
      </c>
      <c r="HP15" s="24">
        <v>7</v>
      </c>
      <c r="HQ15" s="24">
        <v>2</v>
      </c>
      <c r="HR15" s="24"/>
      <c r="HS15" s="24">
        <v>2</v>
      </c>
      <c r="HT15" s="24"/>
      <c r="HU15" s="24">
        <v>9</v>
      </c>
      <c r="HV15" s="24"/>
      <c r="HW15" s="24"/>
      <c r="HX15" s="24">
        <v>10</v>
      </c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>
        <f>IF(GY15=0,0,SUM(GY15:IL15)/COUNTIF(GY15:IL15,"&gt;0")*Datos!$E18)</f>
        <v>0</v>
      </c>
      <c r="IN15" s="24"/>
      <c r="IO15" s="24"/>
      <c r="IP15" s="24"/>
      <c r="IQ15" s="24">
        <v>10</v>
      </c>
      <c r="IR15" s="24"/>
      <c r="IS15" s="24"/>
      <c r="IT15" s="24"/>
      <c r="IU15" s="24"/>
      <c r="IV15" s="24"/>
      <c r="IW15" s="24"/>
      <c r="IX15" s="24"/>
      <c r="IY15" s="24">
        <v>10</v>
      </c>
      <c r="IZ15" s="24">
        <v>2</v>
      </c>
      <c r="JA15" s="24"/>
      <c r="JB15" s="24"/>
      <c r="JC15" s="24"/>
      <c r="JD15" s="24">
        <v>7</v>
      </c>
      <c r="JE15" s="24">
        <v>7</v>
      </c>
      <c r="JF15" s="24">
        <v>5</v>
      </c>
      <c r="JG15" s="24"/>
      <c r="JH15" s="24">
        <v>10</v>
      </c>
      <c r="JI15" s="24"/>
      <c r="JJ15" s="24">
        <v>7</v>
      </c>
      <c r="JK15" s="24"/>
      <c r="JL15" s="24"/>
      <c r="JM15" s="24">
        <v>5</v>
      </c>
      <c r="JN15" s="24"/>
      <c r="JO15" s="24"/>
      <c r="JP15" s="24">
        <v>10</v>
      </c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>
        <f>IF(IN15=0,0,SUM(IN15:KA15)/COUNTIF(IN15:KA15,"&gt;0")*Datos!$E18)</f>
        <v>0</v>
      </c>
      <c r="KC15" s="24"/>
      <c r="KD15" s="24"/>
      <c r="KE15" s="24"/>
      <c r="KF15" s="24">
        <v>5</v>
      </c>
      <c r="KG15" s="24"/>
      <c r="KH15" s="24"/>
      <c r="KI15" s="24"/>
      <c r="KJ15" s="24"/>
      <c r="KK15" s="24"/>
      <c r="KL15" s="24"/>
      <c r="KM15" s="24"/>
      <c r="KN15" s="24">
        <v>6</v>
      </c>
      <c r="KO15" s="24">
        <v>4</v>
      </c>
      <c r="KP15" s="24"/>
      <c r="KQ15" s="24"/>
      <c r="KR15" s="24"/>
      <c r="KS15" s="24">
        <v>10</v>
      </c>
      <c r="KT15" s="24">
        <v>7</v>
      </c>
      <c r="KU15" s="24">
        <v>5</v>
      </c>
      <c r="KV15" s="24"/>
      <c r="KW15" s="24">
        <v>10</v>
      </c>
      <c r="KX15" s="24"/>
      <c r="KY15" s="24">
        <v>7</v>
      </c>
      <c r="KZ15" s="24"/>
      <c r="LA15" s="24"/>
      <c r="LB15" s="24">
        <v>10</v>
      </c>
      <c r="LC15" s="24"/>
      <c r="LD15" s="24"/>
      <c r="LE15" s="24"/>
      <c r="LF15" s="24"/>
      <c r="LG15" s="24"/>
      <c r="LH15" s="24">
        <v>10</v>
      </c>
      <c r="LI15" s="24"/>
      <c r="LJ15" s="24"/>
      <c r="LK15" s="24"/>
      <c r="LL15" s="24"/>
      <c r="LM15" s="24"/>
      <c r="LN15" s="24"/>
      <c r="LO15" s="24"/>
      <c r="LP15" s="24"/>
      <c r="LQ15" s="24">
        <f>IF(KC15=0,0,SUM(KC15:LP15)/COUNTIF(KC15:LP15,"&gt;0")*Datos!$E18)</f>
        <v>0</v>
      </c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">
        <f>IF(LR15=0,0,SUM(LR15:NE15)/COUNTIF(LR15:NE15,"&gt;0")*Datos!$E18)</f>
        <v>0</v>
      </c>
    </row>
    <row r="16" spans="1:370" x14ac:dyDescent="0.25">
      <c r="A16" s="2" t="str">
        <f>Datos!B19</f>
        <v>Valores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v>8</v>
      </c>
      <c r="N16" s="2">
        <v>10</v>
      </c>
      <c r="O16" s="2"/>
      <c r="P16" s="2"/>
      <c r="Q16" s="2"/>
      <c r="R16" s="2">
        <v>10</v>
      </c>
      <c r="S16" s="2">
        <v>8</v>
      </c>
      <c r="T16" s="2"/>
      <c r="U16" s="2"/>
      <c r="V16" s="2">
        <v>10</v>
      </c>
      <c r="W16" s="2"/>
      <c r="X16" s="2"/>
      <c r="Y16" s="2"/>
      <c r="Z16" s="2"/>
      <c r="AA16" s="2">
        <v>4</v>
      </c>
      <c r="AB16" s="2"/>
      <c r="AC16" s="2"/>
      <c r="AD16" s="2">
        <v>10</v>
      </c>
      <c r="AE16" s="2"/>
      <c r="AF16" s="2"/>
      <c r="AG16" s="2">
        <v>2</v>
      </c>
      <c r="AH16" s="2"/>
      <c r="AI16" s="2"/>
      <c r="AJ16" s="2"/>
      <c r="AK16" s="2"/>
      <c r="AL16" s="2"/>
      <c r="AM16" s="2"/>
      <c r="AN16" s="2"/>
      <c r="AO16" s="2"/>
      <c r="AP16" s="2">
        <f>IF(B16=0,0,SUM(B16:AO16)/COUNTIF(B16:AO16,"&gt;0")*Datos!$E19)</f>
        <v>0</v>
      </c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>
        <v>8</v>
      </c>
      <c r="BC16" s="2"/>
      <c r="BD16" s="2"/>
      <c r="BE16" s="2"/>
      <c r="BF16" s="2"/>
      <c r="BG16" s="2">
        <v>10</v>
      </c>
      <c r="BH16" s="2">
        <v>7</v>
      </c>
      <c r="BI16" s="2"/>
      <c r="BJ16" s="2"/>
      <c r="BK16" s="2">
        <v>9</v>
      </c>
      <c r="BL16" s="2"/>
      <c r="BM16" s="2"/>
      <c r="BN16" s="2"/>
      <c r="BO16" s="2"/>
      <c r="BP16" s="2">
        <v>10</v>
      </c>
      <c r="BQ16" s="2"/>
      <c r="BR16" s="2"/>
      <c r="BS16" s="2">
        <v>10</v>
      </c>
      <c r="BT16" s="2"/>
      <c r="BU16" s="2"/>
      <c r="BV16" s="2">
        <v>10</v>
      </c>
      <c r="BW16" s="2"/>
      <c r="BX16" s="2"/>
      <c r="BY16" s="2"/>
      <c r="BZ16" s="2"/>
      <c r="CA16" s="2"/>
      <c r="CB16" s="2"/>
      <c r="CC16" s="2"/>
      <c r="CD16" s="2"/>
      <c r="CE16" s="2">
        <f>IF(AQ16=0,0,SUM(AQ16:CD16)/COUNTIF(AQ16:CD16,"&gt;0")*Datos!$E19)</f>
        <v>0</v>
      </c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>
        <v>10</v>
      </c>
      <c r="CR16" s="2"/>
      <c r="CS16" s="2"/>
      <c r="CT16" s="2"/>
      <c r="CU16" s="2"/>
      <c r="CV16" s="2">
        <v>8</v>
      </c>
      <c r="CW16" s="2">
        <v>7</v>
      </c>
      <c r="CX16" s="2"/>
      <c r="CY16" s="2"/>
      <c r="CZ16" s="2">
        <v>7</v>
      </c>
      <c r="DA16" s="2"/>
      <c r="DB16" s="2"/>
      <c r="DC16" s="2"/>
      <c r="DD16" s="2"/>
      <c r="DE16" s="2"/>
      <c r="DF16" s="2"/>
      <c r="DG16" s="2"/>
      <c r="DH16" s="2">
        <v>5</v>
      </c>
      <c r="DI16" s="2"/>
      <c r="DJ16" s="2"/>
      <c r="DK16" s="2">
        <v>10</v>
      </c>
      <c r="DL16" s="2"/>
      <c r="DM16" s="2"/>
      <c r="DN16" s="2"/>
      <c r="DO16" s="2"/>
      <c r="DP16" s="2"/>
      <c r="DQ16" s="2"/>
      <c r="DR16" s="2"/>
      <c r="DS16" s="2"/>
      <c r="DT16" s="2">
        <f>IF(CF16=0,0,SUM(CF16:DS16)/COUNTIF(CF16:DS16,"&gt;0")*Datos!$E19)</f>
        <v>0</v>
      </c>
      <c r="DU16" s="2"/>
      <c r="DV16" s="2"/>
      <c r="DW16" s="2"/>
      <c r="DX16" s="2">
        <v>8</v>
      </c>
      <c r="DY16" s="2"/>
      <c r="DZ16" s="2"/>
      <c r="EA16" s="2"/>
      <c r="EB16" s="2"/>
      <c r="EC16" s="2"/>
      <c r="ED16" s="2"/>
      <c r="EE16" s="2"/>
      <c r="EF16" s="2">
        <v>9</v>
      </c>
      <c r="EG16" s="2"/>
      <c r="EH16" s="2"/>
      <c r="EI16" s="2"/>
      <c r="EJ16" s="2"/>
      <c r="EK16" s="2">
        <v>10</v>
      </c>
      <c r="EL16" s="2">
        <v>6</v>
      </c>
      <c r="EM16" s="2">
        <v>10</v>
      </c>
      <c r="EN16" s="2"/>
      <c r="EO16" s="2">
        <v>9</v>
      </c>
      <c r="EP16" s="2"/>
      <c r="EQ16" s="2">
        <v>8</v>
      </c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>
        <f>IF(DU16=0,0,SUM(DU16:FH16)/COUNTIF(DU16:FH16,"&gt;0")*Datos!$E19)</f>
        <v>0</v>
      </c>
      <c r="FJ16" s="2"/>
      <c r="FK16" s="2"/>
      <c r="FL16" s="2"/>
      <c r="FM16" s="2">
        <v>8</v>
      </c>
      <c r="FN16" s="2"/>
      <c r="FO16" s="2"/>
      <c r="FP16" s="2"/>
      <c r="FQ16" s="2"/>
      <c r="FR16" s="2"/>
      <c r="FS16" s="2"/>
      <c r="FT16" s="2"/>
      <c r="FU16" s="2">
        <v>10</v>
      </c>
      <c r="FV16" s="2"/>
      <c r="FW16" s="2"/>
      <c r="FX16" s="2"/>
      <c r="FY16" s="2"/>
      <c r="FZ16" s="2">
        <v>10</v>
      </c>
      <c r="GA16" s="2">
        <v>8</v>
      </c>
      <c r="GB16" s="2">
        <v>10</v>
      </c>
      <c r="GC16" s="2"/>
      <c r="GD16" s="2">
        <v>10</v>
      </c>
      <c r="GE16" s="2"/>
      <c r="GF16" s="2">
        <v>9</v>
      </c>
      <c r="GG16" s="2"/>
      <c r="GH16" s="2"/>
      <c r="GI16" s="2">
        <v>5</v>
      </c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>
        <f>IF(FJ16=0,0,SUM(FJ16:GW16)/COUNTIF(FJ16:GW16,"&gt;0")*Datos!$E19)</f>
        <v>0</v>
      </c>
      <c r="GY16" s="2"/>
      <c r="GZ16" s="2"/>
      <c r="HA16" s="2"/>
      <c r="HB16" s="2">
        <v>6</v>
      </c>
      <c r="HC16" s="2"/>
      <c r="HD16" s="2"/>
      <c r="HE16" s="2"/>
      <c r="HF16" s="2"/>
      <c r="HG16" s="2"/>
      <c r="HH16" s="2"/>
      <c r="HI16" s="2"/>
      <c r="HJ16" s="2">
        <v>6</v>
      </c>
      <c r="HK16" s="2"/>
      <c r="HL16" s="2"/>
      <c r="HM16" s="2"/>
      <c r="HN16" s="2"/>
      <c r="HO16" s="2"/>
      <c r="HP16" s="2">
        <v>7</v>
      </c>
      <c r="HQ16" s="2">
        <v>8</v>
      </c>
      <c r="HR16" s="2"/>
      <c r="HS16" s="2">
        <v>3</v>
      </c>
      <c r="HT16" s="2"/>
      <c r="HU16" s="2">
        <v>9</v>
      </c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>
        <f>IF(GY16=0,0,SUM(GY16:IL16)/COUNTIF(GY16:IL16,"&gt;0")*Datos!$E19)</f>
        <v>0</v>
      </c>
      <c r="IN16" s="2"/>
      <c r="IO16" s="2"/>
      <c r="IP16" s="2"/>
      <c r="IQ16" s="2">
        <v>8</v>
      </c>
      <c r="IR16" s="2"/>
      <c r="IS16" s="2"/>
      <c r="IT16" s="2"/>
      <c r="IU16" s="2"/>
      <c r="IV16" s="2"/>
      <c r="IW16" s="2"/>
      <c r="IX16" s="2"/>
      <c r="IY16" s="2">
        <v>8</v>
      </c>
      <c r="IZ16" s="2"/>
      <c r="JA16" s="2"/>
      <c r="JB16" s="2"/>
      <c r="JC16" s="2"/>
      <c r="JD16" s="2">
        <v>8</v>
      </c>
      <c r="JE16" s="2">
        <v>7</v>
      </c>
      <c r="JF16" s="2">
        <v>8</v>
      </c>
      <c r="JG16" s="2"/>
      <c r="JH16" s="2">
        <v>10</v>
      </c>
      <c r="JI16" s="2"/>
      <c r="JJ16" s="2">
        <v>7</v>
      </c>
      <c r="JK16" s="2"/>
      <c r="JL16" s="2"/>
      <c r="JM16" s="2">
        <v>5</v>
      </c>
      <c r="JN16" s="2"/>
      <c r="JO16" s="2"/>
      <c r="JP16" s="2">
        <v>10</v>
      </c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>
        <f>IF(IN16=0,0,SUM(IN16:KA16)/COUNTIF(IN16:KA16,"&gt;0")*Datos!$E19)</f>
        <v>0</v>
      </c>
      <c r="KC16" s="2"/>
      <c r="KD16" s="2"/>
      <c r="KE16" s="2"/>
      <c r="KF16" s="2">
        <v>5</v>
      </c>
      <c r="KG16" s="2"/>
      <c r="KH16" s="2"/>
      <c r="KI16" s="2"/>
      <c r="KJ16" s="2"/>
      <c r="KK16" s="2"/>
      <c r="KL16" s="2"/>
      <c r="KM16" s="2"/>
      <c r="KN16" s="2">
        <v>8</v>
      </c>
      <c r="KO16" s="2"/>
      <c r="KP16" s="2"/>
      <c r="KQ16" s="2"/>
      <c r="KR16" s="2"/>
      <c r="KS16" s="2">
        <v>10</v>
      </c>
      <c r="KT16" s="2">
        <v>8</v>
      </c>
      <c r="KU16" s="2">
        <v>8</v>
      </c>
      <c r="KV16" s="2"/>
      <c r="KW16" s="2">
        <v>10</v>
      </c>
      <c r="KX16" s="2"/>
      <c r="KY16" s="2">
        <v>9</v>
      </c>
      <c r="KZ16" s="2"/>
      <c r="LA16" s="2"/>
      <c r="LB16" s="2">
        <v>5</v>
      </c>
      <c r="LC16" s="2"/>
      <c r="LD16" s="2"/>
      <c r="LE16" s="2"/>
      <c r="LF16" s="2"/>
      <c r="LG16" s="2"/>
      <c r="LH16" s="2">
        <v>10</v>
      </c>
      <c r="LI16" s="2"/>
      <c r="LJ16" s="2"/>
      <c r="LK16" s="2"/>
      <c r="LL16" s="2"/>
      <c r="LM16" s="2"/>
      <c r="LN16" s="2"/>
      <c r="LO16" s="2"/>
      <c r="LP16" s="2"/>
      <c r="LQ16" s="2">
        <f>IF(KC16=0,0,SUM(KC16:LP16)/COUNTIF(KC16:LP16,"&gt;0")*Datos!$E19)</f>
        <v>0</v>
      </c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>
        <f>IF(LR16=0,0,SUM(LR16:NE16)/COUNTIF(LR16:NE16,"&gt;0")*Datos!$E19)</f>
        <v>0</v>
      </c>
    </row>
    <row r="17" spans="1:370" x14ac:dyDescent="0.25">
      <c r="A17" s="22" t="str">
        <f>Datos!B20</f>
        <v>Escuela completa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>
        <v>10</v>
      </c>
      <c r="S17" s="22">
        <v>6</v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>
        <f>IF(B17=0,0,SUM(B17:AO17)/COUNTIF(B17:AO17,"&gt;0")*Datos!$E20)</f>
        <v>0</v>
      </c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>
        <v>10</v>
      </c>
      <c r="BH17" s="22">
        <v>6</v>
      </c>
      <c r="BI17" s="22"/>
      <c r="BJ17" s="22"/>
      <c r="BK17" s="22"/>
      <c r="BL17" s="22"/>
      <c r="BM17" s="22"/>
      <c r="BN17" s="22"/>
      <c r="BO17" s="22"/>
      <c r="BP17" s="22">
        <v>10</v>
      </c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>
        <f>IF(AQ17=0,0,SUM(AQ17:CD17)/COUNTIF(AQ17:CD17,"&gt;0")*Datos!$E20)</f>
        <v>0</v>
      </c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>
        <v>10</v>
      </c>
      <c r="CR17" s="22">
        <v>1</v>
      </c>
      <c r="CS17" s="22"/>
      <c r="CT17" s="22"/>
      <c r="CU17" s="22"/>
      <c r="CV17" s="22">
        <v>10</v>
      </c>
      <c r="CW17" s="22">
        <v>9</v>
      </c>
      <c r="CX17" s="22"/>
      <c r="CY17" s="22"/>
      <c r="CZ17" s="22"/>
      <c r="DA17" s="22"/>
      <c r="DB17" s="22"/>
      <c r="DC17" s="22"/>
      <c r="DD17" s="22"/>
      <c r="DE17" s="22">
        <v>10</v>
      </c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>
        <f>IF(CF17=0,0,SUM(CF17:DS17)/COUNTIF(CF17:DS17,"&gt;0")*Datos!$E20)</f>
        <v>0</v>
      </c>
      <c r="DU17" s="22"/>
      <c r="DV17" s="22"/>
      <c r="DW17" s="22"/>
      <c r="DX17" s="22">
        <v>10</v>
      </c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>
        <v>10</v>
      </c>
      <c r="EM17" s="22">
        <v>8</v>
      </c>
      <c r="EN17" s="22"/>
      <c r="EO17" s="22"/>
      <c r="EP17" s="22"/>
      <c r="EQ17" s="22">
        <v>1</v>
      </c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>
        <f>IF(DU17=0,0,SUM(DU17:FH17)/COUNTIF(DU17:FH17,"&gt;0")*Datos!$E20)</f>
        <v>0</v>
      </c>
      <c r="FJ17" s="22"/>
      <c r="FK17" s="22"/>
      <c r="FL17" s="22"/>
      <c r="FM17" s="22">
        <v>8</v>
      </c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>
        <v>10</v>
      </c>
      <c r="GA17" s="22">
        <v>6</v>
      </c>
      <c r="GB17" s="22">
        <v>8</v>
      </c>
      <c r="GC17" s="22"/>
      <c r="GD17" s="22"/>
      <c r="GE17" s="22"/>
      <c r="GF17" s="22">
        <v>5</v>
      </c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>
        <f>IF(FJ17=0,0,SUM(FJ17:GW17)/COUNTIF(FJ17:GW17,"&gt;0")*Datos!$E20)</f>
        <v>0</v>
      </c>
      <c r="GY17" s="22"/>
      <c r="GZ17" s="22"/>
      <c r="HA17" s="22"/>
      <c r="HB17" s="22">
        <v>7</v>
      </c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>
        <v>8</v>
      </c>
      <c r="HP17" s="22">
        <v>6</v>
      </c>
      <c r="HQ17" s="22">
        <v>8</v>
      </c>
      <c r="HR17" s="22"/>
      <c r="HS17" s="22"/>
      <c r="HT17" s="22"/>
      <c r="HU17" s="22">
        <v>3</v>
      </c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>
        <f>IF(GY17=0,0,SUM(GY17:IL17)/COUNTIF(GY17:IL17,"&gt;0")*Datos!$E20)</f>
        <v>0</v>
      </c>
      <c r="IN17" s="22"/>
      <c r="IO17" s="22"/>
      <c r="IP17" s="22"/>
      <c r="IQ17" s="22">
        <v>5</v>
      </c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2"/>
      <c r="JD17" s="22">
        <v>8</v>
      </c>
      <c r="JE17" s="22">
        <v>6</v>
      </c>
      <c r="JF17" s="22">
        <v>5</v>
      </c>
      <c r="JG17" s="22"/>
      <c r="JH17" s="22"/>
      <c r="JI17" s="22"/>
      <c r="JJ17" s="22">
        <v>8</v>
      </c>
      <c r="JK17" s="22"/>
      <c r="JL17" s="22"/>
      <c r="JM17" s="22"/>
      <c r="JN17" s="22"/>
      <c r="JO17" s="22"/>
      <c r="JP17" s="22"/>
      <c r="JQ17" s="22"/>
      <c r="JR17" s="22"/>
      <c r="JS17" s="22"/>
      <c r="JT17" s="22"/>
      <c r="JU17" s="22"/>
      <c r="JV17" s="22"/>
      <c r="JW17" s="22"/>
      <c r="JX17" s="22"/>
      <c r="JY17" s="22"/>
      <c r="JZ17" s="22"/>
      <c r="KA17" s="22"/>
      <c r="KB17" s="22">
        <f>IF(IN17=0,0,SUM(IN17:KA17)/COUNTIF(IN17:KA17,"&gt;0")*Datos!$E20)</f>
        <v>0</v>
      </c>
      <c r="KC17" s="22"/>
      <c r="KD17" s="22"/>
      <c r="KE17" s="22"/>
      <c r="KF17" s="22">
        <v>8</v>
      </c>
      <c r="KG17" s="22"/>
      <c r="KH17" s="22"/>
      <c r="KI17" s="22"/>
      <c r="KJ17" s="22"/>
      <c r="KK17" s="22"/>
      <c r="KL17" s="22"/>
      <c r="KM17" s="22"/>
      <c r="KN17" s="22">
        <v>9</v>
      </c>
      <c r="KO17" s="22"/>
      <c r="KP17" s="22"/>
      <c r="KQ17" s="22"/>
      <c r="KR17" s="22"/>
      <c r="KS17" s="22">
        <v>10</v>
      </c>
      <c r="KT17" s="22">
        <v>6</v>
      </c>
      <c r="KU17" s="22">
        <v>5</v>
      </c>
      <c r="KV17" s="22"/>
      <c r="KW17" s="22"/>
      <c r="KX17" s="22"/>
      <c r="KY17" s="22">
        <v>10</v>
      </c>
      <c r="KZ17" s="22"/>
      <c r="LA17" s="22"/>
      <c r="LB17" s="22"/>
      <c r="LC17" s="22"/>
      <c r="LD17" s="22"/>
      <c r="LE17" s="22"/>
      <c r="LF17" s="22"/>
      <c r="LG17" s="22"/>
      <c r="LH17" s="22"/>
      <c r="LI17" s="22"/>
      <c r="LJ17" s="22"/>
      <c r="LK17" s="22"/>
      <c r="LL17" s="22"/>
      <c r="LM17" s="22"/>
      <c r="LN17" s="22"/>
      <c r="LO17" s="22"/>
      <c r="LP17" s="22"/>
      <c r="LQ17" s="22">
        <f>IF(KC17=0,0,SUM(KC17:LP17)/COUNTIF(KC17:LP17,"&gt;0")*Datos!$E20)</f>
        <v>0</v>
      </c>
      <c r="LR17" s="22"/>
      <c r="LS17" s="22"/>
      <c r="LT17" s="22"/>
      <c r="LU17" s="22"/>
      <c r="LV17" s="22"/>
      <c r="LW17" s="22"/>
      <c r="LX17" s="22"/>
      <c r="LY17" s="22"/>
      <c r="LZ17" s="22"/>
      <c r="MA17" s="22"/>
      <c r="MB17" s="22"/>
      <c r="MC17" s="22"/>
      <c r="MD17" s="22"/>
      <c r="ME17" s="22"/>
      <c r="MF17" s="22"/>
      <c r="MG17" s="22"/>
      <c r="MH17" s="22"/>
      <c r="MI17" s="22"/>
      <c r="MJ17" s="22"/>
      <c r="MK17" s="22"/>
      <c r="ML17" s="22"/>
      <c r="MM17" s="22"/>
      <c r="MN17" s="22"/>
      <c r="MO17" s="22"/>
      <c r="MP17" s="22"/>
      <c r="MQ17" s="22"/>
      <c r="MR17" s="22"/>
      <c r="MS17" s="22"/>
      <c r="MT17" s="22"/>
      <c r="MU17" s="22"/>
      <c r="MV17" s="22"/>
      <c r="MW17" s="22"/>
      <c r="MX17" s="22"/>
      <c r="MY17" s="22"/>
      <c r="MZ17" s="22"/>
      <c r="NA17" s="22"/>
      <c r="NB17" s="22"/>
      <c r="NC17" s="22"/>
      <c r="ND17" s="22"/>
      <c r="NE17" s="22"/>
      <c r="NF17" s="2">
        <f>IF(LR17=0,0,SUM(LR17:NE17)/COUNTIF(LR17:NE17,"&gt;0")*Datos!$E20)</f>
        <v>0</v>
      </c>
    </row>
    <row r="18" spans="1:370" x14ac:dyDescent="0.25">
      <c r="A18" s="24" t="str">
        <f>Datos!B21</f>
        <v>Confidente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>
        <v>10</v>
      </c>
      <c r="S18" s="24">
        <v>6</v>
      </c>
      <c r="T18" s="24"/>
      <c r="U18" s="24"/>
      <c r="V18" s="24">
        <v>7</v>
      </c>
      <c r="W18" s="24"/>
      <c r="X18" s="24"/>
      <c r="Y18" s="24"/>
      <c r="Z18" s="24"/>
      <c r="AA18" s="24">
        <v>5</v>
      </c>
      <c r="AB18" s="24"/>
      <c r="AC18" s="24"/>
      <c r="AD18" s="24">
        <v>9</v>
      </c>
      <c r="AE18" s="24"/>
      <c r="AF18" s="24"/>
      <c r="AG18" s="24">
        <v>0</v>
      </c>
      <c r="AH18" s="24"/>
      <c r="AI18" s="24"/>
      <c r="AJ18" s="24"/>
      <c r="AK18" s="24"/>
      <c r="AL18" s="24"/>
      <c r="AM18" s="24"/>
      <c r="AN18" s="24"/>
      <c r="AO18" s="24"/>
      <c r="AP18" s="24">
        <f>IF(B18=0,0,SUM(B18:AO18)/COUNTIF(B18:AO18,"&gt;0")*Datos!$E21)</f>
        <v>0</v>
      </c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>
        <v>10</v>
      </c>
      <c r="BH18" s="24">
        <v>6</v>
      </c>
      <c r="BI18" s="24"/>
      <c r="BJ18" s="24"/>
      <c r="BK18" s="24">
        <v>4</v>
      </c>
      <c r="BL18" s="24"/>
      <c r="BM18" s="24"/>
      <c r="BN18" s="24"/>
      <c r="BO18" s="24"/>
      <c r="BP18" s="24">
        <v>10</v>
      </c>
      <c r="BQ18" s="24"/>
      <c r="BR18" s="24"/>
      <c r="BS18" s="24">
        <v>10</v>
      </c>
      <c r="BT18" s="24"/>
      <c r="BU18" s="24"/>
      <c r="BV18" s="24">
        <v>9</v>
      </c>
      <c r="BW18" s="24"/>
      <c r="BX18" s="24"/>
      <c r="BY18" s="24"/>
      <c r="BZ18" s="24"/>
      <c r="CA18" s="24"/>
      <c r="CB18" s="24"/>
      <c r="CC18" s="24"/>
      <c r="CD18" s="24"/>
      <c r="CE18" s="24">
        <f>IF(AQ18=0,0,SUM(AQ18:CD18)/COUNTIF(AQ18:CD18,"&gt;0")*Datos!$E21)</f>
        <v>0</v>
      </c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>
        <v>10</v>
      </c>
      <c r="CR18" s="24"/>
      <c r="CS18" s="24"/>
      <c r="CT18" s="24"/>
      <c r="CU18" s="24"/>
      <c r="CV18" s="24">
        <v>8</v>
      </c>
      <c r="CW18" s="24">
        <v>9</v>
      </c>
      <c r="CX18" s="24"/>
      <c r="CY18" s="24"/>
      <c r="CZ18" s="24">
        <v>7</v>
      </c>
      <c r="DA18" s="24"/>
      <c r="DB18" s="24"/>
      <c r="DC18" s="24"/>
      <c r="DD18" s="24"/>
      <c r="DE18" s="24"/>
      <c r="DF18" s="24"/>
      <c r="DG18" s="24"/>
      <c r="DH18" s="24">
        <v>3</v>
      </c>
      <c r="DI18" s="24"/>
      <c r="DJ18" s="24"/>
      <c r="DK18" s="24">
        <v>10</v>
      </c>
      <c r="DL18" s="24"/>
      <c r="DM18" s="24"/>
      <c r="DN18" s="24"/>
      <c r="DO18" s="24"/>
      <c r="DP18" s="24"/>
      <c r="DQ18" s="24"/>
      <c r="DR18" s="24"/>
      <c r="DS18" s="24"/>
      <c r="DT18" s="24">
        <f>IF(CF18=0,0,SUM(CF18:DS18)/COUNTIF(CF18:DS18,"&gt;0")*Datos!$E21)</f>
        <v>0</v>
      </c>
      <c r="DU18" s="24"/>
      <c r="DV18" s="24"/>
      <c r="DW18" s="24"/>
      <c r="DX18" s="24">
        <v>7</v>
      </c>
      <c r="DY18" s="24"/>
      <c r="DZ18" s="24"/>
      <c r="EA18" s="24"/>
      <c r="EB18" s="24"/>
      <c r="EC18" s="24"/>
      <c r="ED18" s="24"/>
      <c r="EE18" s="24"/>
      <c r="EF18" s="24">
        <v>8</v>
      </c>
      <c r="EG18" s="24"/>
      <c r="EH18" s="24"/>
      <c r="EI18" s="24"/>
      <c r="EJ18" s="24"/>
      <c r="EK18" s="24"/>
      <c r="EL18" s="24">
        <v>10</v>
      </c>
      <c r="EM18" s="24">
        <v>2</v>
      </c>
      <c r="EN18" s="24"/>
      <c r="EO18" s="24">
        <v>4</v>
      </c>
      <c r="EP18" s="24"/>
      <c r="EQ18" s="24">
        <v>8</v>
      </c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>
        <f>IF(DU18=0,0,SUM(DU18:FH18)/COUNTIF(DU18:FH18,"&gt;0")*Datos!$E21)</f>
        <v>0</v>
      </c>
      <c r="FJ18" s="24"/>
      <c r="FK18" s="24"/>
      <c r="FL18" s="24"/>
      <c r="FM18" s="24">
        <v>5</v>
      </c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>
        <v>10</v>
      </c>
      <c r="GA18" s="24">
        <v>10</v>
      </c>
      <c r="GB18" s="24">
        <v>5</v>
      </c>
      <c r="GC18" s="24"/>
      <c r="GD18" s="24">
        <v>10</v>
      </c>
      <c r="GE18" s="24"/>
      <c r="GF18" s="24">
        <v>8</v>
      </c>
      <c r="GG18" s="24"/>
      <c r="GH18" s="24"/>
      <c r="GI18" s="24">
        <v>10</v>
      </c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>
        <f>IF(FJ18=0,0,SUM(FJ18:GW18)/COUNTIF(FJ18:GW18,"&gt;0")*Datos!$E21)</f>
        <v>0</v>
      </c>
      <c r="GY18" s="24"/>
      <c r="GZ18" s="24"/>
      <c r="HA18" s="24"/>
      <c r="HB18" s="24">
        <v>2</v>
      </c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>
        <v>7</v>
      </c>
      <c r="HQ18" s="24">
        <v>2</v>
      </c>
      <c r="HR18" s="24"/>
      <c r="HS18" s="24">
        <v>2</v>
      </c>
      <c r="HT18" s="24"/>
      <c r="HU18" s="24">
        <v>7</v>
      </c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>
        <f>IF(GY18=0,0,SUM(GY18:IL18)/COUNTIF(GY18:IL18,"&gt;0")*Datos!$E21)</f>
        <v>0</v>
      </c>
      <c r="IN18" s="24"/>
      <c r="IO18" s="24"/>
      <c r="IP18" s="24"/>
      <c r="IQ18" s="24">
        <v>2</v>
      </c>
      <c r="IR18" s="24"/>
      <c r="IS18" s="24"/>
      <c r="IT18" s="24"/>
      <c r="IU18" s="24"/>
      <c r="IV18" s="24"/>
      <c r="IW18" s="24"/>
      <c r="IX18" s="24"/>
      <c r="IY18" s="24">
        <v>6</v>
      </c>
      <c r="IZ18" s="24"/>
      <c r="JA18" s="24"/>
      <c r="JB18" s="24"/>
      <c r="JC18" s="24"/>
      <c r="JD18" s="24">
        <v>7</v>
      </c>
      <c r="JE18" s="24">
        <v>8</v>
      </c>
      <c r="JF18" s="24">
        <v>1</v>
      </c>
      <c r="JG18" s="24"/>
      <c r="JH18" s="24">
        <v>3</v>
      </c>
      <c r="JI18" s="24"/>
      <c r="JJ18" s="24">
        <v>6</v>
      </c>
      <c r="JK18" s="24"/>
      <c r="JL18" s="24"/>
      <c r="JM18" s="24">
        <v>5</v>
      </c>
      <c r="JN18" s="24"/>
      <c r="JO18" s="24"/>
      <c r="JP18" s="24">
        <v>8</v>
      </c>
      <c r="JQ18" s="24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>
        <f>IF(IN18=0,0,SUM(IN18:KA18)/COUNTIF(IN18:KA18,"&gt;0")*Datos!$E21)</f>
        <v>0</v>
      </c>
      <c r="KC18" s="24"/>
      <c r="KD18" s="24"/>
      <c r="KE18" s="24"/>
      <c r="KF18" s="24">
        <v>3</v>
      </c>
      <c r="KG18" s="24"/>
      <c r="KH18" s="24"/>
      <c r="KI18" s="24"/>
      <c r="KJ18" s="24"/>
      <c r="KK18" s="24"/>
      <c r="KL18" s="24"/>
      <c r="KM18" s="24"/>
      <c r="KN18" s="24">
        <v>10</v>
      </c>
      <c r="KO18" s="24"/>
      <c r="KP18" s="24"/>
      <c r="KQ18" s="24"/>
      <c r="KR18" s="24"/>
      <c r="KS18" s="24">
        <v>10</v>
      </c>
      <c r="KT18" s="24">
        <v>10</v>
      </c>
      <c r="KU18" s="24">
        <v>9</v>
      </c>
      <c r="KV18" s="24"/>
      <c r="KW18" s="24">
        <v>9</v>
      </c>
      <c r="KX18" s="24"/>
      <c r="KY18" s="24">
        <v>8</v>
      </c>
      <c r="KZ18" s="24"/>
      <c r="LA18" s="24"/>
      <c r="LB18" s="24">
        <v>5</v>
      </c>
      <c r="LC18" s="24"/>
      <c r="LD18" s="24"/>
      <c r="LE18" s="24"/>
      <c r="LF18" s="24"/>
      <c r="LG18" s="24"/>
      <c r="LH18" s="24">
        <v>9</v>
      </c>
      <c r="LI18" s="24"/>
      <c r="LJ18" s="24"/>
      <c r="LK18" s="24"/>
      <c r="LL18" s="24"/>
      <c r="LM18" s="24"/>
      <c r="LN18" s="24"/>
      <c r="LO18" s="24"/>
      <c r="LP18" s="24"/>
      <c r="LQ18" s="24">
        <f>IF(KC18=0,0,SUM(KC18:LP18)/COUNTIF(KC18:LP18,"&gt;0")*Datos!$E21)</f>
        <v>0</v>
      </c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">
        <f>IF(LR18=0,0,SUM(LR18:NE18)/COUNTIF(LR18:NE18,"&gt;0")*Datos!$E21)</f>
        <v>0</v>
      </c>
    </row>
    <row r="19" spans="1:370" x14ac:dyDescent="0.25">
      <c r="A19" s="25" t="str">
        <f>Datos!B22</f>
        <v>Ama de llaves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>
        <f>IF(B19=0,0,SUM(B19:AO19)/COUNTIF(B19:AO19,"&gt;0")*Datos!$E22)</f>
        <v>0</v>
      </c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>
        <f>IF(AQ19=0,0,SUM(AQ19:CD19)/COUNTIF(AQ19:CD19,"&gt;0")*Datos!$E22)</f>
        <v>0</v>
      </c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>
        <f>IF(CF19=0,0,SUM(CF19:DS19)/COUNTIF(CF19:DS19,"&gt;0")*Datos!$E22)</f>
        <v>0</v>
      </c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>
        <f>IF(DU19=0,0,SUM(DU19:FH19)/COUNTIF(DU19:FH19,"&gt;0")*Datos!$E22)</f>
        <v>0</v>
      </c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>
        <f>IF(FJ19=0,0,SUM(FJ19:GW19)/COUNTIF(FJ19:GW19,"&gt;0")*Datos!$E22)</f>
        <v>0</v>
      </c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>
        <f>IF(GY19=0,0,SUM(GY19:IL19)/COUNTIF(GY19:IL19,"&gt;0")*Datos!$E22)</f>
        <v>0</v>
      </c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5"/>
      <c r="JT19" s="25"/>
      <c r="JU19" s="25"/>
      <c r="JV19" s="25"/>
      <c r="JW19" s="25"/>
      <c r="JX19" s="25"/>
      <c r="JY19" s="25"/>
      <c r="JZ19" s="25"/>
      <c r="KA19" s="25"/>
      <c r="KB19" s="25">
        <f>IF(IN19=0,0,SUM(IN19:KA19)/COUNTIF(IN19:KA19,"&gt;0")*Datos!$E22)</f>
        <v>0</v>
      </c>
      <c r="KC19" s="25"/>
      <c r="KD19" s="25"/>
      <c r="KE19" s="25"/>
      <c r="KF19" s="25"/>
      <c r="KG19" s="25"/>
      <c r="KH19" s="25"/>
      <c r="KI19" s="25"/>
      <c r="KJ19" s="25"/>
      <c r="KK19" s="25"/>
      <c r="KL19" s="25"/>
      <c r="KM19" s="25"/>
      <c r="KN19" s="25"/>
      <c r="KO19" s="25"/>
      <c r="KP19" s="25"/>
      <c r="KQ19" s="25"/>
      <c r="KR19" s="25"/>
      <c r="KS19" s="25"/>
      <c r="KT19" s="25"/>
      <c r="KU19" s="25"/>
      <c r="KV19" s="25"/>
      <c r="KW19" s="25"/>
      <c r="KX19" s="25"/>
      <c r="KY19" s="25"/>
      <c r="KZ19" s="25"/>
      <c r="LA19" s="25"/>
      <c r="LB19" s="25"/>
      <c r="LC19" s="25"/>
      <c r="LD19" s="25"/>
      <c r="LE19" s="25"/>
      <c r="LF19" s="25"/>
      <c r="LG19" s="25"/>
      <c r="LH19" s="25"/>
      <c r="LI19" s="25"/>
      <c r="LJ19" s="25"/>
      <c r="LK19" s="25"/>
      <c r="LL19" s="25"/>
      <c r="LM19" s="25"/>
      <c r="LN19" s="25"/>
      <c r="LO19" s="25"/>
      <c r="LP19" s="25"/>
      <c r="LQ19" s="25">
        <f>IF(KC19=0,0,SUM(KC19:LP19)/COUNTIF(KC19:LP19,"&gt;0")*Datos!$E22)</f>
        <v>0</v>
      </c>
      <c r="LR19" s="25"/>
      <c r="LS19" s="25"/>
      <c r="LT19" s="25"/>
      <c r="LU19" s="25"/>
      <c r="LV19" s="25"/>
      <c r="LW19" s="25"/>
      <c r="LX19" s="25"/>
      <c r="LY19" s="25"/>
      <c r="LZ19" s="25"/>
      <c r="MA19" s="25"/>
      <c r="MB19" s="25"/>
      <c r="MC19" s="25"/>
      <c r="MD19" s="25"/>
      <c r="ME19" s="25"/>
      <c r="MF19" s="25"/>
      <c r="MG19" s="25"/>
      <c r="MH19" s="25"/>
      <c r="MI19" s="25"/>
      <c r="MJ19" s="25"/>
      <c r="MK19" s="25"/>
      <c r="ML19" s="25"/>
      <c r="MM19" s="25"/>
      <c r="MN19" s="25"/>
      <c r="MO19" s="25"/>
      <c r="MP19" s="25"/>
      <c r="MQ19" s="25"/>
      <c r="MR19" s="25"/>
      <c r="MS19" s="25"/>
      <c r="MT19" s="25"/>
      <c r="MU19" s="25"/>
      <c r="MV19" s="25"/>
      <c r="MW19" s="25"/>
      <c r="MX19" s="25"/>
      <c r="MY19" s="25"/>
      <c r="MZ19" s="25"/>
      <c r="NA19" s="25"/>
      <c r="NB19" s="25"/>
      <c r="NC19" s="25"/>
      <c r="ND19" s="25"/>
      <c r="NE19" s="25"/>
      <c r="NF19" s="3">
        <f>IF(LR19=0,0,SUM(LR19:NE19)/COUNTIF(LR19:NE19,"&gt;0")*Datos!$E22)</f>
        <v>0</v>
      </c>
    </row>
    <row r="20" spans="1:370" x14ac:dyDescent="0.25">
      <c r="A20" s="22" t="str">
        <f>Datos!B23</f>
        <v>Ordenada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>
        <v>8</v>
      </c>
      <c r="N20" s="22">
        <v>9</v>
      </c>
      <c r="O20" s="22"/>
      <c r="P20" s="22"/>
      <c r="Q20" s="22"/>
      <c r="R20" s="22">
        <v>10</v>
      </c>
      <c r="S20" s="22">
        <v>8</v>
      </c>
      <c r="T20" s="22"/>
      <c r="U20" s="22"/>
      <c r="V20" s="22">
        <v>10</v>
      </c>
      <c r="W20" s="22"/>
      <c r="X20" s="22"/>
      <c r="Y20" s="22"/>
      <c r="Z20" s="22"/>
      <c r="AA20" s="22">
        <v>5</v>
      </c>
      <c r="AB20" s="22"/>
      <c r="AC20" s="22"/>
      <c r="AD20" s="22">
        <v>10</v>
      </c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>
        <f>IF(B20=0,0,SUM(B20:AO20)/COUNTIF(B20:AO20,"&gt;0")*Datos!$E23)</f>
        <v>0</v>
      </c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>
        <v>8</v>
      </c>
      <c r="BC20" s="22"/>
      <c r="BD20" s="22"/>
      <c r="BE20" s="22"/>
      <c r="BF20" s="22"/>
      <c r="BG20" s="22">
        <v>10</v>
      </c>
      <c r="BH20" s="22">
        <v>8</v>
      </c>
      <c r="BI20" s="22"/>
      <c r="BJ20" s="22"/>
      <c r="BK20" s="22">
        <v>10</v>
      </c>
      <c r="BL20" s="22"/>
      <c r="BM20" s="22"/>
      <c r="BN20" s="22"/>
      <c r="BO20" s="22"/>
      <c r="BP20" s="22">
        <v>10</v>
      </c>
      <c r="BQ20" s="22"/>
      <c r="BR20" s="22"/>
      <c r="BS20" s="22">
        <v>10</v>
      </c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>
        <f>IF(AQ20=0,0,SUM(AQ20:CD20)/COUNTIF(AQ20:CD20,"&gt;0")*Datos!$E23)</f>
        <v>0</v>
      </c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>
        <v>10</v>
      </c>
      <c r="CR20" s="22">
        <v>7</v>
      </c>
      <c r="CS20" s="22"/>
      <c r="CT20" s="22"/>
      <c r="CU20" s="22"/>
      <c r="CV20" s="22">
        <v>10</v>
      </c>
      <c r="CW20" s="22">
        <v>8</v>
      </c>
      <c r="CX20" s="22"/>
      <c r="CY20" s="22"/>
      <c r="CZ20" s="22">
        <v>8</v>
      </c>
      <c r="DA20" s="22"/>
      <c r="DB20" s="22"/>
      <c r="DC20" s="22"/>
      <c r="DD20" s="22"/>
      <c r="DE20" s="22"/>
      <c r="DF20" s="22"/>
      <c r="DG20" s="22"/>
      <c r="DH20" s="22">
        <v>5</v>
      </c>
      <c r="DI20" s="22"/>
      <c r="DJ20" s="22"/>
      <c r="DK20" s="22">
        <v>10</v>
      </c>
      <c r="DL20" s="22"/>
      <c r="DM20" s="22"/>
      <c r="DN20" s="22"/>
      <c r="DO20" s="22"/>
      <c r="DP20" s="22"/>
      <c r="DQ20" s="22"/>
      <c r="DR20" s="22"/>
      <c r="DS20" s="22"/>
      <c r="DT20" s="22">
        <f>IF(CF20=0,0,SUM(CF20:DS20)/COUNTIF(CF20:DS20,"&gt;0")*Datos!$E23)</f>
        <v>0</v>
      </c>
      <c r="DU20" s="22"/>
      <c r="DV20" s="22"/>
      <c r="DW20" s="22"/>
      <c r="DX20" s="22">
        <v>2</v>
      </c>
      <c r="DY20" s="22"/>
      <c r="DZ20" s="22"/>
      <c r="EA20" s="22"/>
      <c r="EB20" s="22"/>
      <c r="EC20" s="22"/>
      <c r="ED20" s="22"/>
      <c r="EE20" s="22"/>
      <c r="EF20" s="22">
        <v>10</v>
      </c>
      <c r="EG20" s="22"/>
      <c r="EH20" s="22"/>
      <c r="EI20" s="22"/>
      <c r="EJ20" s="22"/>
      <c r="EK20" s="22">
        <v>10</v>
      </c>
      <c r="EL20" s="22">
        <v>8</v>
      </c>
      <c r="EM20" s="22">
        <v>9</v>
      </c>
      <c r="EN20" s="22"/>
      <c r="EO20" s="22">
        <v>9</v>
      </c>
      <c r="EP20" s="22"/>
      <c r="EQ20" s="22">
        <v>10</v>
      </c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>
        <f>IF(DU20=0,0,SUM(DU20:FH20)/COUNTIF(DU20:FH20,"&gt;0")*Datos!$E23)</f>
        <v>0</v>
      </c>
      <c r="FJ20" s="22"/>
      <c r="FK20" s="22"/>
      <c r="FL20" s="22"/>
      <c r="FM20" s="22">
        <v>6</v>
      </c>
      <c r="FN20" s="22"/>
      <c r="FO20" s="22"/>
      <c r="FP20" s="22"/>
      <c r="FQ20" s="22"/>
      <c r="FR20" s="22"/>
      <c r="FS20" s="22"/>
      <c r="FT20" s="22"/>
      <c r="FU20" s="22">
        <v>10</v>
      </c>
      <c r="FV20" s="22"/>
      <c r="FW20" s="22"/>
      <c r="FX20" s="22"/>
      <c r="FY20" s="22"/>
      <c r="FZ20" s="22">
        <v>10</v>
      </c>
      <c r="GA20" s="22">
        <v>8</v>
      </c>
      <c r="GB20" s="22">
        <v>9</v>
      </c>
      <c r="GC20" s="22"/>
      <c r="GD20" s="22">
        <v>10</v>
      </c>
      <c r="GE20" s="22"/>
      <c r="GF20" s="22">
        <v>10</v>
      </c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>
        <f>IF(FJ20=0,0,SUM(FJ20:GW20)/COUNTIF(FJ20:GW20,"&gt;0")*Datos!$E23)</f>
        <v>0</v>
      </c>
      <c r="GY20" s="22"/>
      <c r="GZ20" s="22"/>
      <c r="HA20" s="22"/>
      <c r="HB20" s="22">
        <v>5</v>
      </c>
      <c r="HC20" s="22"/>
      <c r="HD20" s="22"/>
      <c r="HE20" s="22"/>
      <c r="HF20" s="22"/>
      <c r="HG20" s="22"/>
      <c r="HH20" s="22"/>
      <c r="HI20" s="22"/>
      <c r="HJ20" s="22">
        <v>8</v>
      </c>
      <c r="HK20" s="22"/>
      <c r="HL20" s="22"/>
      <c r="HM20" s="22"/>
      <c r="HN20" s="22"/>
      <c r="HO20" s="22">
        <v>10</v>
      </c>
      <c r="HP20" s="22">
        <v>8</v>
      </c>
      <c r="HQ20" s="22">
        <v>9</v>
      </c>
      <c r="HR20" s="22"/>
      <c r="HS20" s="22">
        <v>8</v>
      </c>
      <c r="HT20" s="22"/>
      <c r="HU20" s="22">
        <v>10</v>
      </c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>
        <f>IF(GY20=0,0,SUM(GY20:IL20)/COUNTIF(GY20:IL20,"&gt;0")*Datos!$E23)</f>
        <v>0</v>
      </c>
      <c r="IN20" s="22"/>
      <c r="IO20" s="22"/>
      <c r="IP20" s="22"/>
      <c r="IQ20" s="22">
        <v>2</v>
      </c>
      <c r="IR20" s="22"/>
      <c r="IS20" s="22"/>
      <c r="IT20" s="22"/>
      <c r="IU20" s="22"/>
      <c r="IV20" s="22"/>
      <c r="IW20" s="22"/>
      <c r="IX20" s="22"/>
      <c r="IY20" s="22">
        <v>9</v>
      </c>
      <c r="IZ20" s="22"/>
      <c r="JA20" s="22"/>
      <c r="JB20" s="22"/>
      <c r="JC20" s="22"/>
      <c r="JD20" s="22">
        <v>7</v>
      </c>
      <c r="JE20" s="22">
        <v>8</v>
      </c>
      <c r="JF20" s="22">
        <v>7</v>
      </c>
      <c r="JG20" s="22"/>
      <c r="JH20" s="22">
        <v>10</v>
      </c>
      <c r="JI20" s="22"/>
      <c r="JJ20" s="22">
        <v>8</v>
      </c>
      <c r="JK20" s="22"/>
      <c r="JL20" s="22"/>
      <c r="JM20" s="22">
        <v>5</v>
      </c>
      <c r="JN20" s="22"/>
      <c r="JO20" s="22"/>
      <c r="JP20" s="22">
        <v>10</v>
      </c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>
        <f>IF(IN20=0,0,SUM(IN20:KA20)/COUNTIF(IN20:KA20,"&gt;0")*Datos!$E23)</f>
        <v>0</v>
      </c>
      <c r="KC20" s="22"/>
      <c r="KD20" s="22"/>
      <c r="KE20" s="22"/>
      <c r="KF20" s="22">
        <v>8</v>
      </c>
      <c r="KG20" s="22"/>
      <c r="KH20" s="22"/>
      <c r="KI20" s="22"/>
      <c r="KJ20" s="22"/>
      <c r="KK20" s="22"/>
      <c r="KL20" s="22"/>
      <c r="KM20" s="22"/>
      <c r="KN20" s="22">
        <v>10</v>
      </c>
      <c r="KO20" s="22"/>
      <c r="KP20" s="22"/>
      <c r="KQ20" s="22"/>
      <c r="KR20" s="22"/>
      <c r="KS20" s="22">
        <v>10</v>
      </c>
      <c r="KT20" s="22">
        <v>8</v>
      </c>
      <c r="KU20" s="22">
        <v>8</v>
      </c>
      <c r="KV20" s="22"/>
      <c r="KW20" s="22">
        <v>10</v>
      </c>
      <c r="KX20" s="22"/>
      <c r="KY20" s="22">
        <v>9</v>
      </c>
      <c r="KZ20" s="22"/>
      <c r="LA20" s="22"/>
      <c r="LB20" s="22">
        <v>5</v>
      </c>
      <c r="LC20" s="22"/>
      <c r="LD20" s="22"/>
      <c r="LE20" s="22"/>
      <c r="LF20" s="22"/>
      <c r="LG20" s="22"/>
      <c r="LH20" s="22">
        <v>10</v>
      </c>
      <c r="LI20" s="22"/>
      <c r="LJ20" s="22"/>
      <c r="LK20" s="22"/>
      <c r="LL20" s="22"/>
      <c r="LM20" s="22"/>
      <c r="LN20" s="22"/>
      <c r="LO20" s="22"/>
      <c r="LP20" s="22"/>
      <c r="LQ20" s="22">
        <f>IF(KC20=0,0,SUM(KC20:LP20)/COUNTIF(KC20:LP20,"&gt;0")*Datos!$E23)</f>
        <v>0</v>
      </c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">
        <f>IF(LR20=0,0,SUM(LR20:NE20)/COUNTIF(LR20:NE20,"&gt;0")*Datos!$E23)</f>
        <v>0</v>
      </c>
    </row>
    <row r="21" spans="1:370" x14ac:dyDescent="0.25">
      <c r="A21" s="24" t="str">
        <f>Datos!B24</f>
        <v>Tolerante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>
        <v>9</v>
      </c>
      <c r="O21" s="24"/>
      <c r="P21" s="24"/>
      <c r="Q21" s="24"/>
      <c r="R21" s="24">
        <v>10</v>
      </c>
      <c r="S21" s="24">
        <v>7</v>
      </c>
      <c r="T21" s="24"/>
      <c r="U21" s="24"/>
      <c r="V21" s="24">
        <v>9</v>
      </c>
      <c r="W21" s="24"/>
      <c r="X21" s="24"/>
      <c r="Y21" s="24"/>
      <c r="Z21" s="24"/>
      <c r="AA21" s="24"/>
      <c r="AB21" s="24"/>
      <c r="AC21" s="24">
        <v>10</v>
      </c>
      <c r="AD21" s="24">
        <v>9</v>
      </c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>
        <f>IF(B21=0,0,SUM(B21:AO21)/COUNTIF(B21:AO21,"&gt;0")*Datos!$E24)</f>
        <v>0</v>
      </c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>
        <v>10</v>
      </c>
      <c r="BH21" s="24">
        <v>6</v>
      </c>
      <c r="BI21" s="24"/>
      <c r="BJ21" s="24"/>
      <c r="BK21" s="24">
        <v>7</v>
      </c>
      <c r="BL21" s="24"/>
      <c r="BM21" s="24"/>
      <c r="BN21" s="24"/>
      <c r="BO21" s="24"/>
      <c r="BP21" s="24">
        <v>10</v>
      </c>
      <c r="BQ21" s="24"/>
      <c r="BR21" s="24">
        <v>10</v>
      </c>
      <c r="BS21" s="24">
        <v>10</v>
      </c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>
        <f>IF(AQ21=0,0,SUM(AQ21:CD21)/COUNTIF(AQ21:CD21,"&gt;0")*Datos!$E24)</f>
        <v>0</v>
      </c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>
        <v>7</v>
      </c>
      <c r="CS21" s="24"/>
      <c r="CT21" s="24"/>
      <c r="CU21" s="24"/>
      <c r="CV21" s="24">
        <v>8</v>
      </c>
      <c r="CW21" s="24">
        <v>9</v>
      </c>
      <c r="CX21" s="24"/>
      <c r="CY21" s="24"/>
      <c r="CZ21" s="24">
        <v>7</v>
      </c>
      <c r="DA21" s="24"/>
      <c r="DB21" s="24"/>
      <c r="DC21" s="24"/>
      <c r="DD21" s="24"/>
      <c r="DE21" s="24"/>
      <c r="DF21" s="24"/>
      <c r="DG21" s="24"/>
      <c r="DH21" s="24">
        <v>3</v>
      </c>
      <c r="DI21" s="24"/>
      <c r="DJ21" s="24"/>
      <c r="DK21" s="24">
        <v>10</v>
      </c>
      <c r="DL21" s="24"/>
      <c r="DM21" s="24"/>
      <c r="DN21" s="24"/>
      <c r="DO21" s="24"/>
      <c r="DP21" s="24"/>
      <c r="DQ21" s="24"/>
      <c r="DR21" s="24"/>
      <c r="DS21" s="24"/>
      <c r="DT21" s="24">
        <f>IF(CF21=0,0,SUM(CF21:DS21)/COUNTIF(CF21:DS21,"&gt;0")*Datos!$E24)</f>
        <v>0</v>
      </c>
      <c r="DU21" s="24"/>
      <c r="DV21" s="24"/>
      <c r="DW21" s="24"/>
      <c r="DX21" s="24">
        <v>5</v>
      </c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>
        <v>8</v>
      </c>
      <c r="EL21" s="24">
        <v>8</v>
      </c>
      <c r="EM21" s="24">
        <v>8</v>
      </c>
      <c r="EN21" s="24"/>
      <c r="EO21" s="24">
        <v>8</v>
      </c>
      <c r="EP21" s="24"/>
      <c r="EQ21" s="24">
        <v>7</v>
      </c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>
        <f>IF(DU21=0,0,SUM(DU21:FH21)/COUNTIF(DU21:FH21,"&gt;0")*Datos!$E24)</f>
        <v>0</v>
      </c>
      <c r="FJ21" s="24"/>
      <c r="FK21" s="24"/>
      <c r="FL21" s="24"/>
      <c r="FM21" s="24">
        <v>7</v>
      </c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>
        <v>10</v>
      </c>
      <c r="GA21" s="24">
        <v>8</v>
      </c>
      <c r="GB21" s="24">
        <v>8</v>
      </c>
      <c r="GC21" s="24"/>
      <c r="GD21" s="24">
        <v>10</v>
      </c>
      <c r="GE21" s="24"/>
      <c r="GF21" s="24">
        <v>10</v>
      </c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>
        <f>IF(FJ21=0,0,SUM(FJ21:GW21)/COUNTIF(FJ21:GW21,"&gt;0")*Datos!$E24)</f>
        <v>0</v>
      </c>
      <c r="GY21" s="24"/>
      <c r="GZ21" s="24"/>
      <c r="HA21" s="24"/>
      <c r="HB21" s="24">
        <v>9</v>
      </c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>
        <v>7</v>
      </c>
      <c r="HP21" s="24">
        <v>7</v>
      </c>
      <c r="HQ21" s="24">
        <v>8</v>
      </c>
      <c r="HR21" s="24"/>
      <c r="HS21" s="24">
        <v>2</v>
      </c>
      <c r="HT21" s="24"/>
      <c r="HU21" s="24">
        <v>6</v>
      </c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>
        <f>IF(GY21=0,0,SUM(GY21:IL21)/COUNTIF(GY21:IL21,"&gt;0")*Datos!$E24)</f>
        <v>0</v>
      </c>
      <c r="IN21" s="24"/>
      <c r="IO21" s="24"/>
      <c r="IP21" s="24"/>
      <c r="IQ21" s="24">
        <v>5</v>
      </c>
      <c r="IR21" s="24"/>
      <c r="IS21" s="24"/>
      <c r="IT21" s="24"/>
      <c r="IU21" s="24"/>
      <c r="IV21" s="24"/>
      <c r="IW21" s="24"/>
      <c r="IX21" s="24"/>
      <c r="IY21" s="24"/>
      <c r="IZ21" s="24">
        <v>8</v>
      </c>
      <c r="JA21" s="24"/>
      <c r="JB21" s="24"/>
      <c r="JC21" s="24"/>
      <c r="JD21" s="24">
        <v>8</v>
      </c>
      <c r="JE21" s="24">
        <v>6</v>
      </c>
      <c r="JF21" s="24">
        <v>5</v>
      </c>
      <c r="JG21" s="24"/>
      <c r="JH21" s="24">
        <v>10</v>
      </c>
      <c r="JI21" s="24"/>
      <c r="JJ21" s="24">
        <v>8</v>
      </c>
      <c r="JK21" s="24"/>
      <c r="JL21" s="24"/>
      <c r="JM21" s="24">
        <v>5</v>
      </c>
      <c r="JN21" s="24"/>
      <c r="JO21" s="24"/>
      <c r="JP21" s="24">
        <v>10</v>
      </c>
      <c r="JQ21" s="24"/>
      <c r="JR21" s="24"/>
      <c r="JS21" s="24"/>
      <c r="JT21" s="24"/>
      <c r="JU21" s="24"/>
      <c r="JV21" s="24"/>
      <c r="JW21" s="24"/>
      <c r="JX21" s="24"/>
      <c r="JY21" s="24"/>
      <c r="JZ21" s="24"/>
      <c r="KA21" s="24"/>
      <c r="KB21" s="24">
        <f>IF(IN21=0,0,SUM(IN21:KA21)/COUNTIF(IN21:KA21,"&gt;0")*Datos!$E24)</f>
        <v>0</v>
      </c>
      <c r="KC21" s="24"/>
      <c r="KD21" s="24"/>
      <c r="KE21" s="24"/>
      <c r="KF21" s="24">
        <v>4</v>
      </c>
      <c r="KG21" s="24"/>
      <c r="KH21" s="24"/>
      <c r="KI21" s="24"/>
      <c r="KJ21" s="24"/>
      <c r="KK21" s="24"/>
      <c r="KL21" s="24"/>
      <c r="KM21" s="24"/>
      <c r="KN21" s="24"/>
      <c r="KO21" s="24">
        <v>10</v>
      </c>
      <c r="KP21" s="24"/>
      <c r="KQ21" s="24"/>
      <c r="KR21" s="24"/>
      <c r="KS21" s="24">
        <v>10</v>
      </c>
      <c r="KT21" s="24">
        <v>10</v>
      </c>
      <c r="KU21" s="24">
        <v>6</v>
      </c>
      <c r="KV21" s="24"/>
      <c r="KW21" s="24">
        <v>10</v>
      </c>
      <c r="KX21" s="24"/>
      <c r="KY21" s="24">
        <v>9</v>
      </c>
      <c r="KZ21" s="24"/>
      <c r="LA21" s="24"/>
      <c r="LB21" s="24">
        <v>5</v>
      </c>
      <c r="LC21" s="24"/>
      <c r="LD21" s="24"/>
      <c r="LE21" s="24"/>
      <c r="LF21" s="24"/>
      <c r="LG21" s="24"/>
      <c r="LH21" s="24">
        <v>10</v>
      </c>
      <c r="LI21" s="24"/>
      <c r="LJ21" s="24"/>
      <c r="LK21" s="24"/>
      <c r="LL21" s="24"/>
      <c r="LM21" s="24"/>
      <c r="LN21" s="24"/>
      <c r="LO21" s="24"/>
      <c r="LP21" s="24"/>
      <c r="LQ21" s="24">
        <f>IF(KC21=0,0,SUM(KC21:LP21)/COUNTIF(KC21:LP21,"&gt;0")*Datos!$E24)</f>
        <v>0</v>
      </c>
      <c r="LR21" s="24"/>
      <c r="LS21" s="24"/>
      <c r="LT21" s="24"/>
      <c r="LU21" s="24"/>
      <c r="LV21" s="24"/>
      <c r="LW21" s="24"/>
      <c r="LX21" s="24"/>
      <c r="LY21" s="24"/>
      <c r="LZ21" s="24"/>
      <c r="MA21" s="24"/>
      <c r="MB21" s="24"/>
      <c r="MC21" s="24"/>
      <c r="MD21" s="24"/>
      <c r="ME21" s="24"/>
      <c r="MF21" s="24"/>
      <c r="MG21" s="24"/>
      <c r="MH21" s="24"/>
      <c r="MI21" s="24"/>
      <c r="MJ21" s="24"/>
      <c r="MK21" s="24"/>
      <c r="ML21" s="24"/>
      <c r="MM21" s="24"/>
      <c r="MN21" s="24"/>
      <c r="MO21" s="24"/>
      <c r="MP21" s="24"/>
      <c r="MQ21" s="24"/>
      <c r="MR21" s="24"/>
      <c r="MS21" s="24"/>
      <c r="MT21" s="24"/>
      <c r="MU21" s="24"/>
      <c r="MV21" s="24"/>
      <c r="MW21" s="24"/>
      <c r="MX21" s="24"/>
      <c r="MY21" s="24"/>
      <c r="MZ21" s="24"/>
      <c r="NA21" s="24"/>
      <c r="NB21" s="24"/>
      <c r="NC21" s="24"/>
      <c r="ND21" s="24"/>
      <c r="NE21" s="24"/>
      <c r="NF21" s="2">
        <f>IF(LR21=0,0,SUM(LR21:NE21)/COUNTIF(LR21:NE21,"&gt;0")*Datos!$E24)</f>
        <v>0</v>
      </c>
    </row>
    <row r="22" spans="1:370" x14ac:dyDescent="0.25">
      <c r="A22" s="2" t="str">
        <f>Datos!B25</f>
        <v>Compañerismo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>
        <v>7</v>
      </c>
      <c r="N22" s="2">
        <v>10</v>
      </c>
      <c r="O22" s="2"/>
      <c r="P22" s="2"/>
      <c r="Q22" s="2"/>
      <c r="R22" s="2">
        <v>10</v>
      </c>
      <c r="S22" s="2">
        <v>10</v>
      </c>
      <c r="T22" s="2"/>
      <c r="U22" s="2"/>
      <c r="V22" s="2">
        <v>10</v>
      </c>
      <c r="W22" s="2"/>
      <c r="X22" s="2"/>
      <c r="Y22" s="2"/>
      <c r="Z22" s="2"/>
      <c r="AA22" s="2">
        <v>5</v>
      </c>
      <c r="AB22" s="2"/>
      <c r="AC22" s="2">
        <v>10</v>
      </c>
      <c r="AD22" s="2">
        <v>10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>
        <f>IF(B22=0,0,SUM(B22:AO22)/COUNTIF(B22:AO22,"&gt;0")*Datos!$E25)</f>
        <v>0</v>
      </c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>
        <v>5</v>
      </c>
      <c r="BC22" s="2"/>
      <c r="BD22" s="2"/>
      <c r="BE22" s="2"/>
      <c r="BF22" s="2"/>
      <c r="BG22" s="2">
        <v>10</v>
      </c>
      <c r="BH22" s="2">
        <v>9</v>
      </c>
      <c r="BI22" s="2"/>
      <c r="BJ22" s="2"/>
      <c r="BK22" s="2">
        <v>8</v>
      </c>
      <c r="BL22" s="2"/>
      <c r="BM22" s="2"/>
      <c r="BN22" s="2"/>
      <c r="BO22" s="2"/>
      <c r="BP22" s="2">
        <v>10</v>
      </c>
      <c r="BQ22" s="2"/>
      <c r="BR22" s="2">
        <v>10</v>
      </c>
      <c r="BS22" s="2">
        <v>10</v>
      </c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>
        <f>IF(AQ22=0,0,SUM(AQ22:CD22)/COUNTIF(AQ22:CD22,"&gt;0")*Datos!$E25)</f>
        <v>0</v>
      </c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>
        <v>8</v>
      </c>
      <c r="CR22" s="2">
        <v>10</v>
      </c>
      <c r="CS22" s="2"/>
      <c r="CT22" s="2"/>
      <c r="CU22" s="2"/>
      <c r="CV22" s="2">
        <v>8</v>
      </c>
      <c r="CW22" s="2">
        <v>9</v>
      </c>
      <c r="CX22" s="2"/>
      <c r="CY22" s="2"/>
      <c r="CZ22" s="2">
        <v>3</v>
      </c>
      <c r="DA22" s="2"/>
      <c r="DB22" s="2"/>
      <c r="DC22" s="2"/>
      <c r="DD22" s="2"/>
      <c r="DE22" s="2"/>
      <c r="DF22" s="2"/>
      <c r="DG22" s="2"/>
      <c r="DH22" s="2">
        <v>8</v>
      </c>
      <c r="DI22" s="2"/>
      <c r="DJ22" s="2"/>
      <c r="DK22" s="2">
        <v>10</v>
      </c>
      <c r="DL22" s="2"/>
      <c r="DM22" s="2"/>
      <c r="DN22" s="2"/>
      <c r="DO22" s="2"/>
      <c r="DP22" s="2"/>
      <c r="DQ22" s="2"/>
      <c r="DR22" s="2"/>
      <c r="DS22" s="2"/>
      <c r="DT22" s="2">
        <f>IF(CF22=0,0,SUM(CF22:DS22)/COUNTIF(CF22:DS22,"&gt;0")*Datos!$E25)</f>
        <v>0</v>
      </c>
      <c r="DU22" s="2"/>
      <c r="DV22" s="2"/>
      <c r="DW22" s="2"/>
      <c r="DX22" s="2">
        <v>8</v>
      </c>
      <c r="DY22" s="2"/>
      <c r="DZ22" s="2"/>
      <c r="EA22" s="2"/>
      <c r="EB22" s="2"/>
      <c r="EC22" s="2"/>
      <c r="ED22" s="2"/>
      <c r="EE22" s="2"/>
      <c r="EF22" s="2">
        <v>8</v>
      </c>
      <c r="EG22" s="2"/>
      <c r="EH22" s="2"/>
      <c r="EI22" s="2"/>
      <c r="EJ22" s="2"/>
      <c r="EK22" s="2">
        <v>8</v>
      </c>
      <c r="EL22" s="2">
        <v>10</v>
      </c>
      <c r="EM22" s="2">
        <v>4</v>
      </c>
      <c r="EN22" s="2"/>
      <c r="EO22" s="2">
        <v>10</v>
      </c>
      <c r="EP22" s="2"/>
      <c r="EQ22" s="2">
        <v>8</v>
      </c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>
        <f>IF(DU22=0,0,SUM(DU22:FH22)/COUNTIF(DU22:FH22,"&gt;0")*Datos!$E25)</f>
        <v>0</v>
      </c>
      <c r="FJ22" s="2"/>
      <c r="FK22" s="2"/>
      <c r="FL22" s="2"/>
      <c r="FM22" s="2">
        <v>8</v>
      </c>
      <c r="FN22" s="2"/>
      <c r="FO22" s="2"/>
      <c r="FP22" s="2"/>
      <c r="FQ22" s="2"/>
      <c r="FR22" s="2"/>
      <c r="FS22" s="2"/>
      <c r="FT22" s="2"/>
      <c r="FU22" s="2">
        <v>9</v>
      </c>
      <c r="FV22" s="2"/>
      <c r="FW22" s="2"/>
      <c r="FX22" s="2"/>
      <c r="FY22" s="2"/>
      <c r="FZ22" s="2">
        <v>10</v>
      </c>
      <c r="GA22" s="2">
        <v>10</v>
      </c>
      <c r="GB22" s="2">
        <v>8</v>
      </c>
      <c r="GC22" s="2"/>
      <c r="GD22" s="2">
        <v>10</v>
      </c>
      <c r="GE22" s="2"/>
      <c r="GF22" s="2">
        <v>10</v>
      </c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>
        <f>IF(FJ22=0,0,SUM(FJ22:GW22)/COUNTIF(FJ22:GW22,"&gt;0")*Datos!$E25)</f>
        <v>0</v>
      </c>
      <c r="GY22" s="2"/>
      <c r="GZ22" s="2"/>
      <c r="HA22" s="2"/>
      <c r="HB22" s="2">
        <v>1</v>
      </c>
      <c r="HC22" s="2"/>
      <c r="HD22" s="2"/>
      <c r="HE22" s="2"/>
      <c r="HF22" s="2"/>
      <c r="HG22" s="2"/>
      <c r="HH22" s="2"/>
      <c r="HI22" s="2"/>
      <c r="HJ22" s="2">
        <v>6</v>
      </c>
      <c r="HK22" s="2"/>
      <c r="HL22" s="2"/>
      <c r="HM22" s="2"/>
      <c r="HN22" s="2"/>
      <c r="HO22" s="2">
        <v>7</v>
      </c>
      <c r="HP22" s="2">
        <v>10</v>
      </c>
      <c r="HQ22" s="2">
        <v>2</v>
      </c>
      <c r="HR22" s="2"/>
      <c r="HS22" s="2">
        <v>2</v>
      </c>
      <c r="HT22" s="2"/>
      <c r="HU22" s="2">
        <v>7</v>
      </c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>
        <f>IF(GY22=0,0,SUM(GY22:IL22)/COUNTIF(GY22:IL22,"&gt;0")*Datos!$E25)</f>
        <v>0</v>
      </c>
      <c r="IN22" s="2"/>
      <c r="IO22" s="2"/>
      <c r="IP22" s="2"/>
      <c r="IQ22" s="2">
        <v>9</v>
      </c>
      <c r="IR22" s="2"/>
      <c r="IS22" s="2"/>
      <c r="IT22" s="2"/>
      <c r="IU22" s="2"/>
      <c r="IV22" s="2"/>
      <c r="IW22" s="2"/>
      <c r="IX22" s="2"/>
      <c r="IY22" s="2">
        <v>9</v>
      </c>
      <c r="IZ22" s="2">
        <v>9</v>
      </c>
      <c r="JA22" s="2"/>
      <c r="JB22" s="2"/>
      <c r="JC22" s="2"/>
      <c r="JD22" s="2">
        <v>7</v>
      </c>
      <c r="JE22" s="2">
        <v>10</v>
      </c>
      <c r="JF22" s="2">
        <v>8</v>
      </c>
      <c r="JG22" s="2"/>
      <c r="JH22" s="2">
        <v>10</v>
      </c>
      <c r="JI22" s="2"/>
      <c r="JJ22" s="2">
        <v>9</v>
      </c>
      <c r="JK22" s="2"/>
      <c r="JL22" s="2"/>
      <c r="JM22" s="2">
        <v>9</v>
      </c>
      <c r="JN22" s="2"/>
      <c r="JO22" s="2"/>
      <c r="JP22" s="2">
        <v>10</v>
      </c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>
        <f>IF(IN22=0,0,SUM(IN22:KA22)/COUNTIF(IN22:KA22,"&gt;0")*Datos!$E25)</f>
        <v>0</v>
      </c>
      <c r="KC22" s="2"/>
      <c r="KD22" s="2"/>
      <c r="KE22" s="2"/>
      <c r="KF22" s="2">
        <v>2</v>
      </c>
      <c r="KG22" s="2"/>
      <c r="KH22" s="2"/>
      <c r="KI22" s="2"/>
      <c r="KJ22" s="2"/>
      <c r="KK22" s="2"/>
      <c r="KL22" s="2"/>
      <c r="KM22" s="2"/>
      <c r="KN22" s="2">
        <v>10</v>
      </c>
      <c r="KO22" s="2">
        <v>9</v>
      </c>
      <c r="KP22" s="2"/>
      <c r="KQ22" s="2"/>
      <c r="KR22" s="2"/>
      <c r="KS22" s="2">
        <v>10</v>
      </c>
      <c r="KT22" s="2">
        <v>10</v>
      </c>
      <c r="KU22" s="2">
        <v>7</v>
      </c>
      <c r="KV22" s="2"/>
      <c r="KW22" s="2">
        <v>10</v>
      </c>
      <c r="KX22" s="2"/>
      <c r="KY22" s="2">
        <v>9</v>
      </c>
      <c r="KZ22" s="2"/>
      <c r="LA22" s="2"/>
      <c r="LB22" s="2">
        <v>9</v>
      </c>
      <c r="LC22" s="2"/>
      <c r="LD22" s="2"/>
      <c r="LE22" s="2"/>
      <c r="LF22" s="2"/>
      <c r="LG22" s="2"/>
      <c r="LH22" s="2">
        <v>9</v>
      </c>
      <c r="LI22" s="2"/>
      <c r="LJ22" s="2"/>
      <c r="LK22" s="2"/>
      <c r="LL22" s="2"/>
      <c r="LM22" s="2"/>
      <c r="LN22" s="2"/>
      <c r="LO22" s="2"/>
      <c r="LP22" s="2"/>
      <c r="LQ22" s="2">
        <f>IF(KC22=0,0,SUM(KC22:LP22)/COUNTIF(KC22:LP22,"&gt;0")*Datos!$E25)</f>
        <v>0</v>
      </c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>
        <f>IF(LR22=0,0,SUM(LR22:NE22)/COUNTIF(LR22:NE22,"&gt;0")*Datos!$E25)</f>
        <v>0</v>
      </c>
    </row>
    <row r="23" spans="1:370" x14ac:dyDescent="0.25">
      <c r="A23" s="22" t="str">
        <f>Datos!B26</f>
        <v>Eficiente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>
        <v>7</v>
      </c>
      <c r="N23" s="22"/>
      <c r="O23" s="22"/>
      <c r="P23" s="22"/>
      <c r="Q23" s="22"/>
      <c r="R23" s="22">
        <v>10</v>
      </c>
      <c r="S23" s="22">
        <v>8</v>
      </c>
      <c r="T23" s="22"/>
      <c r="U23" s="22"/>
      <c r="V23" s="22">
        <v>10</v>
      </c>
      <c r="W23" s="22"/>
      <c r="X23" s="22"/>
      <c r="Y23" s="22"/>
      <c r="Z23" s="22"/>
      <c r="AA23" s="22"/>
      <c r="AB23" s="22"/>
      <c r="AC23" s="22"/>
      <c r="AD23" s="22">
        <v>10</v>
      </c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>
        <f>IF(B23=0,0,SUM(B23:AO23)/COUNTIF(B23:AO23,"&gt;0")*Datos!$E26)</f>
        <v>0</v>
      </c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>
        <v>7</v>
      </c>
      <c r="BC23" s="22"/>
      <c r="BD23" s="22"/>
      <c r="BE23" s="22"/>
      <c r="BF23" s="22"/>
      <c r="BG23" s="22">
        <v>10</v>
      </c>
      <c r="BH23" s="22">
        <v>8</v>
      </c>
      <c r="BI23" s="22"/>
      <c r="BJ23" s="22"/>
      <c r="BK23" s="22">
        <v>9</v>
      </c>
      <c r="BL23" s="22"/>
      <c r="BM23" s="22"/>
      <c r="BN23" s="22"/>
      <c r="BO23" s="22"/>
      <c r="BP23" s="22">
        <v>10</v>
      </c>
      <c r="BQ23" s="22"/>
      <c r="BR23" s="22"/>
      <c r="BS23" s="22">
        <v>10</v>
      </c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>
        <f>IF(AQ23=0,0,SUM(AQ23:CD23)/COUNTIF(AQ23:CD23,"&gt;0")*Datos!$E26)</f>
        <v>0</v>
      </c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>
        <v>9</v>
      </c>
      <c r="CR23" s="22"/>
      <c r="CS23" s="22"/>
      <c r="CT23" s="22"/>
      <c r="CU23" s="22"/>
      <c r="CV23" s="22">
        <v>8</v>
      </c>
      <c r="CW23" s="22">
        <v>8</v>
      </c>
      <c r="CX23" s="22"/>
      <c r="CY23" s="22"/>
      <c r="CZ23" s="22">
        <v>7</v>
      </c>
      <c r="DA23" s="22"/>
      <c r="DB23" s="22"/>
      <c r="DC23" s="22"/>
      <c r="DD23" s="22"/>
      <c r="DE23" s="22"/>
      <c r="DF23" s="22"/>
      <c r="DG23" s="22"/>
      <c r="DH23" s="22">
        <v>7</v>
      </c>
      <c r="DI23" s="22"/>
      <c r="DJ23" s="22"/>
      <c r="DK23" s="22">
        <v>9</v>
      </c>
      <c r="DL23" s="22"/>
      <c r="DM23" s="22"/>
      <c r="DN23" s="22"/>
      <c r="DO23" s="22"/>
      <c r="DP23" s="22"/>
      <c r="DQ23" s="22"/>
      <c r="DR23" s="22"/>
      <c r="DS23" s="22"/>
      <c r="DT23" s="22">
        <f>IF(CF23=0,0,SUM(CF23:DS23)/COUNTIF(CF23:DS23,"&gt;0")*Datos!$E26)</f>
        <v>0</v>
      </c>
      <c r="DU23" s="22"/>
      <c r="DV23" s="22"/>
      <c r="DW23" s="22"/>
      <c r="DX23" s="22">
        <v>2</v>
      </c>
      <c r="DY23" s="22"/>
      <c r="DZ23" s="22"/>
      <c r="EA23" s="22"/>
      <c r="EB23" s="22"/>
      <c r="EC23" s="22"/>
      <c r="ED23" s="22"/>
      <c r="EE23" s="22"/>
      <c r="EF23" s="22">
        <v>9</v>
      </c>
      <c r="EG23" s="22"/>
      <c r="EH23" s="22"/>
      <c r="EI23" s="22"/>
      <c r="EJ23" s="22"/>
      <c r="EK23" s="22">
        <v>10</v>
      </c>
      <c r="EL23" s="22">
        <v>8</v>
      </c>
      <c r="EM23" s="22">
        <v>8</v>
      </c>
      <c r="EN23" s="22"/>
      <c r="EO23" s="22">
        <v>10</v>
      </c>
      <c r="EP23" s="22"/>
      <c r="EQ23" s="22">
        <v>10</v>
      </c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>
        <f>IF(DU23=0,0,SUM(DU23:FH23)/COUNTIF(DU23:FH23,"&gt;0")*Datos!$E26)</f>
        <v>0</v>
      </c>
      <c r="FJ23" s="22"/>
      <c r="FK23" s="22"/>
      <c r="FL23" s="22"/>
      <c r="FM23" s="22">
        <v>9</v>
      </c>
      <c r="FN23" s="22"/>
      <c r="FO23" s="22"/>
      <c r="FP23" s="22"/>
      <c r="FQ23" s="22"/>
      <c r="FR23" s="22"/>
      <c r="FS23" s="22"/>
      <c r="FT23" s="22"/>
      <c r="FU23" s="22">
        <v>9</v>
      </c>
      <c r="FV23" s="22"/>
      <c r="FW23" s="22"/>
      <c r="FX23" s="22"/>
      <c r="FY23" s="22"/>
      <c r="FZ23" s="22">
        <v>10</v>
      </c>
      <c r="GA23" s="22">
        <v>8</v>
      </c>
      <c r="GB23" s="22">
        <v>10</v>
      </c>
      <c r="GC23" s="22"/>
      <c r="GD23" s="22">
        <v>10</v>
      </c>
      <c r="GE23" s="22"/>
      <c r="GF23" s="22">
        <v>10</v>
      </c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>
        <f>IF(FJ23=0,0,SUM(FJ23:GW23)/COUNTIF(FJ23:GW23,"&gt;0")*Datos!$E26)</f>
        <v>0</v>
      </c>
      <c r="GY23" s="22"/>
      <c r="GZ23" s="22"/>
      <c r="HA23" s="22"/>
      <c r="HB23" s="22">
        <v>9</v>
      </c>
      <c r="HC23" s="22"/>
      <c r="HD23" s="22"/>
      <c r="HE23" s="22"/>
      <c r="HF23" s="22"/>
      <c r="HG23" s="22"/>
      <c r="HH23" s="22"/>
      <c r="HI23" s="22"/>
      <c r="HJ23" s="22">
        <v>6</v>
      </c>
      <c r="HK23" s="22"/>
      <c r="HL23" s="22"/>
      <c r="HM23" s="22"/>
      <c r="HN23" s="22"/>
      <c r="HO23" s="22">
        <v>7</v>
      </c>
      <c r="HP23" s="22">
        <v>8</v>
      </c>
      <c r="HQ23" s="22">
        <v>5</v>
      </c>
      <c r="HR23" s="22"/>
      <c r="HS23" s="22">
        <v>3</v>
      </c>
      <c r="HT23" s="22"/>
      <c r="HU23" s="22">
        <v>10</v>
      </c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>
        <f>IF(GY23=0,0,SUM(GY23:IL23)/COUNTIF(GY23:IL23,"&gt;0")*Datos!$E26)</f>
        <v>0</v>
      </c>
      <c r="IN23" s="22"/>
      <c r="IO23" s="22"/>
      <c r="IP23" s="22"/>
      <c r="IQ23" s="22">
        <v>2</v>
      </c>
      <c r="IR23" s="22"/>
      <c r="IS23" s="22"/>
      <c r="IT23" s="22"/>
      <c r="IU23" s="22"/>
      <c r="IV23" s="22"/>
      <c r="IW23" s="22"/>
      <c r="IX23" s="22"/>
      <c r="IY23" s="22">
        <v>10</v>
      </c>
      <c r="IZ23" s="22"/>
      <c r="JA23" s="22"/>
      <c r="JB23" s="22"/>
      <c r="JC23" s="22"/>
      <c r="JD23" s="22">
        <v>8</v>
      </c>
      <c r="JE23" s="22">
        <v>8</v>
      </c>
      <c r="JF23" s="22">
        <v>5</v>
      </c>
      <c r="JG23" s="22"/>
      <c r="JH23" s="22">
        <v>10</v>
      </c>
      <c r="JI23" s="22"/>
      <c r="JJ23" s="22">
        <v>9</v>
      </c>
      <c r="JK23" s="22"/>
      <c r="JL23" s="22"/>
      <c r="JM23" s="22">
        <v>10</v>
      </c>
      <c r="JN23" s="22"/>
      <c r="JO23" s="22"/>
      <c r="JP23" s="22">
        <v>10</v>
      </c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>
        <f>IF(IN23=0,0,SUM(IN23:KA23)/COUNTIF(IN23:KA23,"&gt;0")*Datos!$E26)</f>
        <v>0</v>
      </c>
      <c r="KC23" s="22"/>
      <c r="KD23" s="22"/>
      <c r="KE23" s="22"/>
      <c r="KF23" s="22">
        <v>3</v>
      </c>
      <c r="KG23" s="22"/>
      <c r="KH23" s="22"/>
      <c r="KI23" s="22"/>
      <c r="KJ23" s="22"/>
      <c r="KK23" s="22"/>
      <c r="KL23" s="22"/>
      <c r="KM23" s="22"/>
      <c r="KN23" s="22">
        <v>10</v>
      </c>
      <c r="KO23" s="22"/>
      <c r="KP23" s="22"/>
      <c r="KQ23" s="22"/>
      <c r="KR23" s="22"/>
      <c r="KS23" s="22">
        <v>10</v>
      </c>
      <c r="KT23" s="22">
        <v>8</v>
      </c>
      <c r="KU23" s="22">
        <v>5</v>
      </c>
      <c r="KV23" s="22"/>
      <c r="KW23" s="22">
        <v>10</v>
      </c>
      <c r="KX23" s="22"/>
      <c r="KY23" s="22">
        <v>9</v>
      </c>
      <c r="KZ23" s="22"/>
      <c r="LA23" s="22"/>
      <c r="LB23" s="22">
        <v>10</v>
      </c>
      <c r="LC23" s="22"/>
      <c r="LD23" s="22"/>
      <c r="LE23" s="22"/>
      <c r="LF23" s="22"/>
      <c r="LG23" s="22"/>
      <c r="LH23" s="22">
        <v>9</v>
      </c>
      <c r="LI23" s="22"/>
      <c r="LJ23" s="22"/>
      <c r="LK23" s="22"/>
      <c r="LL23" s="22"/>
      <c r="LM23" s="22"/>
      <c r="LN23" s="22"/>
      <c r="LO23" s="22"/>
      <c r="LP23" s="22"/>
      <c r="LQ23" s="22">
        <f>IF(KC23=0,0,SUM(KC23:LP23)/COUNTIF(KC23:LP23,"&gt;0")*Datos!$E26)</f>
        <v>0</v>
      </c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22"/>
      <c r="MP23" s="22"/>
      <c r="MQ23" s="22"/>
      <c r="MR23" s="22"/>
      <c r="MS23" s="22"/>
      <c r="MT23" s="22"/>
      <c r="MU23" s="22"/>
      <c r="MV23" s="22"/>
      <c r="MW23" s="22"/>
      <c r="MX23" s="22"/>
      <c r="MY23" s="22"/>
      <c r="MZ23" s="22"/>
      <c r="NA23" s="22"/>
      <c r="NB23" s="22"/>
      <c r="NC23" s="22"/>
      <c r="ND23" s="22"/>
      <c r="NE23" s="22"/>
      <c r="NF23" s="2">
        <f>IF(LR23=0,0,SUM(LR23:NE23)/COUNTIF(LR23:NE23,"&gt;0")*Datos!$E26)</f>
        <v>0</v>
      </c>
    </row>
    <row r="24" spans="1:370" x14ac:dyDescent="0.25">
      <c r="A24" s="24" t="str">
        <f>Datos!B27</f>
        <v>Activa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>
        <v>8</v>
      </c>
      <c r="N24" s="24">
        <v>8</v>
      </c>
      <c r="O24" s="24"/>
      <c r="P24" s="24"/>
      <c r="Q24" s="24"/>
      <c r="R24" s="24">
        <v>10</v>
      </c>
      <c r="S24" s="24">
        <v>9</v>
      </c>
      <c r="T24" s="24"/>
      <c r="U24" s="24"/>
      <c r="V24" s="24">
        <v>10</v>
      </c>
      <c r="W24" s="24"/>
      <c r="X24" s="24"/>
      <c r="Y24" s="24"/>
      <c r="Z24" s="24"/>
      <c r="AA24" s="24"/>
      <c r="AB24" s="24"/>
      <c r="AC24" s="24">
        <v>10</v>
      </c>
      <c r="AD24" s="24">
        <v>10</v>
      </c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>
        <f>IF(B24=0,0,SUM(B24:AO24)/COUNTIF(B24:AO24,"&gt;0")*Datos!$E27)</f>
        <v>0</v>
      </c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>
        <v>7</v>
      </c>
      <c r="BC24" s="24"/>
      <c r="BD24" s="24"/>
      <c r="BE24" s="24"/>
      <c r="BF24" s="24"/>
      <c r="BG24" s="24">
        <v>10</v>
      </c>
      <c r="BH24" s="24">
        <v>9</v>
      </c>
      <c r="BI24" s="24"/>
      <c r="BJ24" s="24"/>
      <c r="BK24" s="24">
        <v>7</v>
      </c>
      <c r="BL24" s="24"/>
      <c r="BM24" s="24"/>
      <c r="BN24" s="24"/>
      <c r="BO24" s="24"/>
      <c r="BP24" s="24"/>
      <c r="BQ24" s="24"/>
      <c r="BR24" s="24">
        <v>10</v>
      </c>
      <c r="BS24" s="24">
        <v>10</v>
      </c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>
        <f>IF(AQ24=0,0,SUM(AQ24:CD24)/COUNTIF(AQ24:CD24,"&gt;0")*Datos!$E27)</f>
        <v>0</v>
      </c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>
        <v>8</v>
      </c>
      <c r="CR24" s="24">
        <v>8</v>
      </c>
      <c r="CS24" s="24"/>
      <c r="CT24" s="24"/>
      <c r="CU24" s="24"/>
      <c r="CV24" s="24">
        <v>8</v>
      </c>
      <c r="CW24" s="24">
        <v>9</v>
      </c>
      <c r="CX24" s="24"/>
      <c r="CY24" s="24"/>
      <c r="CZ24" s="24">
        <v>8</v>
      </c>
      <c r="DA24" s="24"/>
      <c r="DB24" s="24"/>
      <c r="DC24" s="24"/>
      <c r="DD24" s="24"/>
      <c r="DE24" s="24"/>
      <c r="DF24" s="24"/>
      <c r="DG24" s="24"/>
      <c r="DH24" s="24">
        <v>6</v>
      </c>
      <c r="DI24" s="24"/>
      <c r="DJ24" s="24"/>
      <c r="DK24" s="24">
        <v>9</v>
      </c>
      <c r="DL24" s="24"/>
      <c r="DM24" s="24"/>
      <c r="DN24" s="24"/>
      <c r="DO24" s="24"/>
      <c r="DP24" s="24"/>
      <c r="DQ24" s="24"/>
      <c r="DR24" s="24"/>
      <c r="DS24" s="24"/>
      <c r="DT24" s="24">
        <f>IF(CF24=0,0,SUM(CF24:DS24)/COUNTIF(CF24:DS24,"&gt;0")*Datos!$E27)</f>
        <v>0</v>
      </c>
      <c r="DU24" s="24"/>
      <c r="DV24" s="24"/>
      <c r="DW24" s="24"/>
      <c r="DX24" s="24">
        <v>9</v>
      </c>
      <c r="DY24" s="24"/>
      <c r="DZ24" s="24"/>
      <c r="EA24" s="24"/>
      <c r="EB24" s="24"/>
      <c r="EC24" s="24"/>
      <c r="ED24" s="24"/>
      <c r="EE24" s="24"/>
      <c r="EF24" s="24">
        <v>7</v>
      </c>
      <c r="EG24" s="24"/>
      <c r="EH24" s="24"/>
      <c r="EI24" s="24"/>
      <c r="EJ24" s="24"/>
      <c r="EK24" s="24">
        <v>10</v>
      </c>
      <c r="EL24" s="24">
        <v>9</v>
      </c>
      <c r="EM24" s="24">
        <v>10</v>
      </c>
      <c r="EN24" s="24"/>
      <c r="EO24" s="24">
        <v>10</v>
      </c>
      <c r="EP24" s="24"/>
      <c r="EQ24" s="24">
        <v>8</v>
      </c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>
        <f>IF(DU24=0,0,SUM(DU24:FH24)/COUNTIF(DU24:FH24,"&gt;0")*Datos!$E27)</f>
        <v>0</v>
      </c>
      <c r="FJ24" s="24"/>
      <c r="FK24" s="24"/>
      <c r="FL24" s="24"/>
      <c r="FM24" s="24">
        <v>7</v>
      </c>
      <c r="FN24" s="24"/>
      <c r="FO24" s="24"/>
      <c r="FP24" s="24"/>
      <c r="FQ24" s="24"/>
      <c r="FR24" s="24"/>
      <c r="FS24" s="24"/>
      <c r="FT24" s="24"/>
      <c r="FU24" s="24">
        <v>7</v>
      </c>
      <c r="FV24" s="24"/>
      <c r="FW24" s="24"/>
      <c r="FX24" s="24"/>
      <c r="FY24" s="24"/>
      <c r="FZ24" s="24">
        <v>10</v>
      </c>
      <c r="GA24" s="24">
        <v>9</v>
      </c>
      <c r="GB24" s="24">
        <v>10</v>
      </c>
      <c r="GC24" s="24"/>
      <c r="GD24" s="24">
        <v>10</v>
      </c>
      <c r="GE24" s="24"/>
      <c r="GF24" s="24">
        <v>9</v>
      </c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>
        <f>IF(FJ24=0,0,SUM(FJ24:GW24)/COUNTIF(FJ24:GW24,"&gt;0")*Datos!$E27)</f>
        <v>0</v>
      </c>
      <c r="GY24" s="24"/>
      <c r="GZ24" s="24"/>
      <c r="HA24" s="24"/>
      <c r="HB24" s="24">
        <v>8</v>
      </c>
      <c r="HC24" s="24"/>
      <c r="HD24" s="24"/>
      <c r="HE24" s="24"/>
      <c r="HF24" s="24"/>
      <c r="HG24" s="24"/>
      <c r="HH24" s="24"/>
      <c r="HI24" s="24"/>
      <c r="HJ24" s="24">
        <v>7</v>
      </c>
      <c r="HK24" s="24"/>
      <c r="HL24" s="24"/>
      <c r="HM24" s="24"/>
      <c r="HN24" s="24"/>
      <c r="HO24" s="24">
        <v>7</v>
      </c>
      <c r="HP24" s="24">
        <v>9</v>
      </c>
      <c r="HQ24" s="24">
        <v>10</v>
      </c>
      <c r="HR24" s="24"/>
      <c r="HS24" s="24">
        <v>3</v>
      </c>
      <c r="HT24" s="24"/>
      <c r="HU24" s="24">
        <v>9</v>
      </c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>
        <f>IF(GY24=0,0,SUM(GY24:IL24)/COUNTIF(GY24:IL24,"&gt;0")*Datos!$E27)</f>
        <v>0</v>
      </c>
      <c r="IN24" s="24"/>
      <c r="IO24" s="24"/>
      <c r="IP24" s="24"/>
      <c r="IQ24" s="24">
        <v>8</v>
      </c>
      <c r="IR24" s="24"/>
      <c r="IS24" s="24"/>
      <c r="IT24" s="24"/>
      <c r="IU24" s="24"/>
      <c r="IV24" s="24"/>
      <c r="IW24" s="24"/>
      <c r="IX24" s="24"/>
      <c r="IY24" s="24">
        <v>8</v>
      </c>
      <c r="IZ24" s="24">
        <v>8</v>
      </c>
      <c r="JA24" s="24"/>
      <c r="JB24" s="24"/>
      <c r="JC24" s="24"/>
      <c r="JD24" s="24">
        <v>7</v>
      </c>
      <c r="JE24" s="24">
        <v>9</v>
      </c>
      <c r="JF24" s="24">
        <v>5</v>
      </c>
      <c r="JG24" s="24"/>
      <c r="JH24" s="24">
        <v>10</v>
      </c>
      <c r="JI24" s="24"/>
      <c r="JJ24" s="24">
        <v>10</v>
      </c>
      <c r="JK24" s="24"/>
      <c r="JL24" s="24"/>
      <c r="JM24" s="24">
        <v>9</v>
      </c>
      <c r="JN24" s="24"/>
      <c r="JO24" s="24"/>
      <c r="JP24" s="24">
        <v>10</v>
      </c>
      <c r="JQ24" s="24"/>
      <c r="JR24" s="24"/>
      <c r="JS24" s="24"/>
      <c r="JT24" s="24"/>
      <c r="JU24" s="24"/>
      <c r="JV24" s="24"/>
      <c r="JW24" s="24"/>
      <c r="JX24" s="24"/>
      <c r="JY24" s="24"/>
      <c r="JZ24" s="24"/>
      <c r="KA24" s="24"/>
      <c r="KB24" s="24">
        <f>IF(IN24=0,0,SUM(IN24:KA24)/COUNTIF(IN24:KA24,"&gt;0")*Datos!$E27)</f>
        <v>0</v>
      </c>
      <c r="KC24" s="24"/>
      <c r="KD24" s="24"/>
      <c r="KE24" s="24"/>
      <c r="KF24" s="24">
        <v>8</v>
      </c>
      <c r="KG24" s="24"/>
      <c r="KH24" s="24"/>
      <c r="KI24" s="24"/>
      <c r="KJ24" s="24"/>
      <c r="KK24" s="24"/>
      <c r="KL24" s="24"/>
      <c r="KM24" s="24"/>
      <c r="KN24" s="24">
        <v>9</v>
      </c>
      <c r="KO24" s="24">
        <v>7</v>
      </c>
      <c r="KP24" s="24"/>
      <c r="KQ24" s="24"/>
      <c r="KR24" s="24"/>
      <c r="KS24" s="24">
        <v>10</v>
      </c>
      <c r="KT24" s="24">
        <v>9</v>
      </c>
      <c r="KU24" s="24">
        <v>5</v>
      </c>
      <c r="KV24" s="24"/>
      <c r="KW24" s="24">
        <v>10</v>
      </c>
      <c r="KX24" s="24"/>
      <c r="KY24" s="24">
        <v>8</v>
      </c>
      <c r="KZ24" s="24"/>
      <c r="LA24" s="24"/>
      <c r="LB24" s="24">
        <v>5</v>
      </c>
      <c r="LC24" s="24"/>
      <c r="LD24" s="24"/>
      <c r="LE24" s="24"/>
      <c r="LF24" s="24"/>
      <c r="LG24" s="24"/>
      <c r="LH24" s="24">
        <v>8</v>
      </c>
      <c r="LI24" s="24"/>
      <c r="LJ24" s="24"/>
      <c r="LK24" s="24"/>
      <c r="LL24" s="24"/>
      <c r="LM24" s="24"/>
      <c r="LN24" s="24"/>
      <c r="LO24" s="24"/>
      <c r="LP24" s="24"/>
      <c r="LQ24" s="24">
        <f>IF(KC24=0,0,SUM(KC24:LP24)/COUNTIF(KC24:LP24,"&gt;0")*Datos!$E27)</f>
        <v>0</v>
      </c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24"/>
      <c r="MN24" s="24"/>
      <c r="MO24" s="24"/>
      <c r="MP24" s="24"/>
      <c r="MQ24" s="24"/>
      <c r="MR24" s="24"/>
      <c r="MS24" s="24"/>
      <c r="MT24" s="24"/>
      <c r="MU24" s="24"/>
      <c r="MV24" s="24"/>
      <c r="MW24" s="24"/>
      <c r="MX24" s="24"/>
      <c r="MY24" s="24"/>
      <c r="MZ24" s="24"/>
      <c r="NA24" s="24"/>
      <c r="NB24" s="24"/>
      <c r="NC24" s="24"/>
      <c r="ND24" s="24"/>
      <c r="NE24" s="24"/>
      <c r="NF24" s="2">
        <f>IF(LR24=0,0,SUM(LR24:NE24)/COUNTIF(LR24:NE24,"&gt;0")*Datos!$E27)</f>
        <v>0</v>
      </c>
    </row>
    <row r="25" spans="1:370" x14ac:dyDescent="0.25">
      <c r="A25" s="2" t="str">
        <f>Datos!B28</f>
        <v xml:space="preserve">Disposición 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>
        <v>7</v>
      </c>
      <c r="N25" s="2">
        <v>10</v>
      </c>
      <c r="O25" s="2"/>
      <c r="P25" s="2"/>
      <c r="Q25" s="2"/>
      <c r="R25" s="2">
        <v>10</v>
      </c>
      <c r="S25" s="2">
        <v>9</v>
      </c>
      <c r="T25" s="2"/>
      <c r="U25" s="2"/>
      <c r="V25" s="2">
        <v>10</v>
      </c>
      <c r="W25" s="2"/>
      <c r="X25" s="2"/>
      <c r="Y25" s="2"/>
      <c r="Z25" s="2"/>
      <c r="AA25" s="2"/>
      <c r="AB25" s="2"/>
      <c r="AC25" s="2"/>
      <c r="AD25" s="2">
        <v>10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>
        <f>IF(B25=0,0,SUM(B25:AO25)/COUNTIF(B25:AO25,"&gt;0")*Datos!$E28)</f>
        <v>0</v>
      </c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>
        <v>10</v>
      </c>
      <c r="BH25" s="2">
        <v>9</v>
      </c>
      <c r="BI25" s="2"/>
      <c r="BJ25" s="2"/>
      <c r="BK25" s="2">
        <v>8</v>
      </c>
      <c r="BL25" s="2"/>
      <c r="BM25" s="2"/>
      <c r="BN25" s="2"/>
      <c r="BO25" s="2"/>
      <c r="BP25" s="2">
        <v>10</v>
      </c>
      <c r="BQ25" s="2"/>
      <c r="BR25" s="2"/>
      <c r="BS25" s="2">
        <v>10</v>
      </c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>
        <f>IF(AQ25=0,0,SUM(AQ25:CD25)/COUNTIF(AQ25:CD25,"&gt;0")*Datos!$E28)</f>
        <v>0</v>
      </c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>
        <v>10</v>
      </c>
      <c r="CW25" s="2">
        <v>9</v>
      </c>
      <c r="CX25" s="2"/>
      <c r="CY25" s="2"/>
      <c r="CZ25" s="2">
        <v>4</v>
      </c>
      <c r="DA25" s="2"/>
      <c r="DB25" s="2"/>
      <c r="DC25" s="2"/>
      <c r="DD25" s="2"/>
      <c r="DE25" s="2"/>
      <c r="DF25" s="2"/>
      <c r="DG25" s="2"/>
      <c r="DH25" s="2">
        <v>8</v>
      </c>
      <c r="DI25" s="2"/>
      <c r="DJ25" s="2"/>
      <c r="DK25" s="2">
        <v>10</v>
      </c>
      <c r="DL25" s="2"/>
      <c r="DM25" s="2"/>
      <c r="DN25" s="2"/>
      <c r="DO25" s="2"/>
      <c r="DP25" s="2"/>
      <c r="DQ25" s="2"/>
      <c r="DR25" s="2"/>
      <c r="DS25" s="2"/>
      <c r="DT25" s="2">
        <f>IF(CF25=0,0,SUM(CF25:DS25)/COUNTIF(CF25:DS25,"&gt;0")*Datos!$E28)</f>
        <v>0</v>
      </c>
      <c r="DU25" s="2"/>
      <c r="DV25" s="2"/>
      <c r="DW25" s="2"/>
      <c r="DX25" s="2">
        <v>6</v>
      </c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>
        <v>10</v>
      </c>
      <c r="EL25" s="2">
        <v>10</v>
      </c>
      <c r="EM25" s="2">
        <v>9</v>
      </c>
      <c r="EN25" s="2"/>
      <c r="EO25" s="2">
        <v>10</v>
      </c>
      <c r="EP25" s="2"/>
      <c r="EQ25" s="2">
        <v>8</v>
      </c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>
        <f>IF(DU25=0,0,SUM(DU25:FH25)/COUNTIF(DU25:FH25,"&gt;0")*Datos!$E28)</f>
        <v>0</v>
      </c>
      <c r="FJ25" s="2"/>
      <c r="FK25" s="2"/>
      <c r="FL25" s="2"/>
      <c r="FM25" s="2">
        <v>8</v>
      </c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>
        <v>10</v>
      </c>
      <c r="GA25" s="2">
        <v>9</v>
      </c>
      <c r="GB25" s="2">
        <v>9</v>
      </c>
      <c r="GC25" s="2"/>
      <c r="GD25" s="2">
        <v>10</v>
      </c>
      <c r="GE25" s="2"/>
      <c r="GF25" s="2">
        <v>8</v>
      </c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>
        <f>IF(FJ25=0,0,SUM(FJ25:GW25)/COUNTIF(FJ25:GW25,"&gt;0")*Datos!$E28)</f>
        <v>0</v>
      </c>
      <c r="GY25" s="2"/>
      <c r="GZ25" s="2"/>
      <c r="HA25" s="2"/>
      <c r="HB25" s="2">
        <v>8</v>
      </c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>
        <v>8</v>
      </c>
      <c r="HP25" s="2">
        <v>10</v>
      </c>
      <c r="HQ25" s="2">
        <v>9</v>
      </c>
      <c r="HR25" s="2"/>
      <c r="HS25" s="2">
        <v>4</v>
      </c>
      <c r="HT25" s="2"/>
      <c r="HU25" s="2">
        <v>9</v>
      </c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>
        <f>IF(GY25=0,0,SUM(GY25:IL25)/COUNTIF(GY25:IL25,"&gt;0")*Datos!$E28)</f>
        <v>0</v>
      </c>
      <c r="IN25" s="2"/>
      <c r="IO25" s="2"/>
      <c r="IP25" s="2"/>
      <c r="IQ25" s="2">
        <v>9</v>
      </c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>
        <v>8</v>
      </c>
      <c r="JE25" s="2">
        <v>9</v>
      </c>
      <c r="JF25" s="2">
        <v>5</v>
      </c>
      <c r="JG25" s="2"/>
      <c r="JH25" s="2">
        <v>10</v>
      </c>
      <c r="JI25" s="2"/>
      <c r="JJ25" s="2">
        <v>9</v>
      </c>
      <c r="JK25" s="2"/>
      <c r="JL25" s="2"/>
      <c r="JM25" s="2">
        <v>5</v>
      </c>
      <c r="JN25" s="2"/>
      <c r="JO25" s="2"/>
      <c r="JP25" s="2">
        <v>10</v>
      </c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>
        <f>IF(IN25=0,0,SUM(IN25:KA25)/COUNTIF(IN25:KA25,"&gt;0")*Datos!$E28)</f>
        <v>0</v>
      </c>
      <c r="KC25" s="2"/>
      <c r="KD25" s="2"/>
      <c r="KE25" s="2"/>
      <c r="KF25" s="2">
        <v>5</v>
      </c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>
        <v>10</v>
      </c>
      <c r="KT25" s="2">
        <v>9</v>
      </c>
      <c r="KU25" s="2">
        <v>5</v>
      </c>
      <c r="KV25" s="2"/>
      <c r="KW25" s="2">
        <v>10</v>
      </c>
      <c r="KX25" s="2"/>
      <c r="KY25" s="2">
        <v>8</v>
      </c>
      <c r="KZ25" s="2"/>
      <c r="LA25" s="2"/>
      <c r="LB25" s="2">
        <v>9</v>
      </c>
      <c r="LC25" s="2"/>
      <c r="LD25" s="2"/>
      <c r="LE25" s="2"/>
      <c r="LF25" s="2"/>
      <c r="LG25" s="2"/>
      <c r="LH25" s="2">
        <v>10</v>
      </c>
      <c r="LI25" s="2"/>
      <c r="LJ25" s="2"/>
      <c r="LK25" s="2"/>
      <c r="LL25" s="2"/>
      <c r="LM25" s="2"/>
      <c r="LN25" s="2"/>
      <c r="LO25" s="2"/>
      <c r="LP25" s="2"/>
      <c r="LQ25" s="2">
        <f>IF(KC25=0,0,SUM(KC25:LP25)/COUNTIF(KC25:LP25,"&gt;0")*Datos!$E28)</f>
        <v>0</v>
      </c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>
        <f>IF(LR25=0,0,SUM(LR25:NE25)/COUNTIF(LR25:NE25,"&gt;0")*Datos!$E28)</f>
        <v>0</v>
      </c>
    </row>
    <row r="26" spans="1:370" x14ac:dyDescent="0.25">
      <c r="A26" s="22" t="str">
        <f>Datos!B29</f>
        <v>Trabajadora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>
        <v>10</v>
      </c>
      <c r="N26" s="22">
        <v>10</v>
      </c>
      <c r="O26" s="22"/>
      <c r="P26" s="22"/>
      <c r="Q26" s="22"/>
      <c r="R26" s="22">
        <v>10</v>
      </c>
      <c r="S26" s="22">
        <v>10</v>
      </c>
      <c r="T26" s="22"/>
      <c r="U26" s="22"/>
      <c r="V26" s="22">
        <v>10</v>
      </c>
      <c r="W26" s="22"/>
      <c r="X26" s="22"/>
      <c r="Y26" s="22"/>
      <c r="Z26" s="22"/>
      <c r="AA26" s="22">
        <v>10</v>
      </c>
      <c r="AB26" s="22"/>
      <c r="AC26" s="22">
        <v>10</v>
      </c>
      <c r="AD26" s="22">
        <v>10</v>
      </c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>
        <f>IF(B26=0,0,SUM(B26:AO26)/COUNTIF(B26:AO26,"&gt;0")*Datos!$E29)</f>
        <v>0</v>
      </c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>
        <v>6</v>
      </c>
      <c r="BC26" s="22"/>
      <c r="BD26" s="22"/>
      <c r="BE26" s="22"/>
      <c r="BF26" s="22"/>
      <c r="BG26" s="22">
        <v>10</v>
      </c>
      <c r="BH26" s="22">
        <v>10</v>
      </c>
      <c r="BI26" s="22"/>
      <c r="BJ26" s="22"/>
      <c r="BK26" s="22">
        <v>10</v>
      </c>
      <c r="BL26" s="22"/>
      <c r="BM26" s="22"/>
      <c r="BN26" s="22"/>
      <c r="BO26" s="22"/>
      <c r="BP26" s="22">
        <v>10</v>
      </c>
      <c r="BQ26" s="22"/>
      <c r="BR26" s="22">
        <v>10</v>
      </c>
      <c r="BS26" s="22">
        <v>10</v>
      </c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>
        <f>IF(AQ26=0,0,SUM(AQ26:CD26)/COUNTIF(AQ26:CD26,"&gt;0")*Datos!$E29)</f>
        <v>0</v>
      </c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>
        <v>10</v>
      </c>
      <c r="CR26" s="22">
        <v>10</v>
      </c>
      <c r="CS26" s="22"/>
      <c r="CT26" s="22"/>
      <c r="CU26" s="22"/>
      <c r="CV26" s="22">
        <v>10</v>
      </c>
      <c r="CW26" s="22">
        <v>10</v>
      </c>
      <c r="CX26" s="22"/>
      <c r="CY26" s="22"/>
      <c r="CZ26" s="22">
        <v>10</v>
      </c>
      <c r="DA26" s="22"/>
      <c r="DB26" s="22"/>
      <c r="DC26" s="22"/>
      <c r="DD26" s="22"/>
      <c r="DE26" s="22">
        <v>10</v>
      </c>
      <c r="DF26" s="22"/>
      <c r="DG26" s="22"/>
      <c r="DH26" s="22">
        <v>9</v>
      </c>
      <c r="DI26" s="22"/>
      <c r="DJ26" s="22"/>
      <c r="DK26" s="22">
        <v>10</v>
      </c>
      <c r="DL26" s="22"/>
      <c r="DM26" s="22"/>
      <c r="DN26" s="22"/>
      <c r="DO26" s="22"/>
      <c r="DP26" s="22"/>
      <c r="DQ26" s="22"/>
      <c r="DR26" s="22"/>
      <c r="DS26" s="22"/>
      <c r="DT26" s="22">
        <f>IF(CF26=0,0,SUM(CF26:DS26)/COUNTIF(CF26:DS26,"&gt;0")*Datos!$E29)</f>
        <v>0</v>
      </c>
      <c r="DU26" s="22"/>
      <c r="DV26" s="22"/>
      <c r="DW26" s="22"/>
      <c r="DX26" s="22">
        <v>7</v>
      </c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>
        <v>9</v>
      </c>
      <c r="EN26" s="22"/>
      <c r="EO26" s="22">
        <v>10</v>
      </c>
      <c r="EP26" s="22"/>
      <c r="EQ26" s="22">
        <v>10</v>
      </c>
      <c r="ER26" s="22"/>
      <c r="ES26" s="22"/>
      <c r="ET26" s="22">
        <v>9</v>
      </c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>
        <f>IF(DU26=0,0,SUM(DU26:FH26)/COUNTIF(DU26:FH26,"&gt;0")*Datos!$E29)</f>
        <v>0</v>
      </c>
      <c r="FJ26" s="22"/>
      <c r="FK26" s="22"/>
      <c r="FL26" s="22"/>
      <c r="FM26" s="22">
        <v>8</v>
      </c>
      <c r="FN26" s="22"/>
      <c r="FO26" s="22"/>
      <c r="FP26" s="22"/>
      <c r="FQ26" s="22"/>
      <c r="FR26" s="22"/>
      <c r="FS26" s="22"/>
      <c r="FT26" s="22"/>
      <c r="FU26" s="22">
        <v>10</v>
      </c>
      <c r="FV26" s="22"/>
      <c r="FW26" s="22"/>
      <c r="FX26" s="22"/>
      <c r="FY26" s="22"/>
      <c r="FZ26" s="22">
        <v>10</v>
      </c>
      <c r="GA26" s="22">
        <v>10</v>
      </c>
      <c r="GB26" s="22">
        <v>10</v>
      </c>
      <c r="GC26" s="22"/>
      <c r="GD26" s="22">
        <v>10</v>
      </c>
      <c r="GE26" s="22"/>
      <c r="GF26" s="22">
        <v>8</v>
      </c>
      <c r="GG26" s="22"/>
      <c r="GH26" s="22"/>
      <c r="GI26" s="22">
        <v>9</v>
      </c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>
        <f>IF(FJ26=0,0,SUM(FJ26:GW26)/COUNTIF(FJ26:GW26,"&gt;0")*Datos!$E29)</f>
        <v>0</v>
      </c>
      <c r="GY26" s="22"/>
      <c r="GZ26" s="22"/>
      <c r="HA26" s="22"/>
      <c r="HB26" s="22">
        <v>10</v>
      </c>
      <c r="HC26" s="22"/>
      <c r="HD26" s="22"/>
      <c r="HE26" s="22"/>
      <c r="HF26" s="22"/>
      <c r="HG26" s="22"/>
      <c r="HH26" s="22"/>
      <c r="HI26" s="22"/>
      <c r="HJ26" s="22">
        <v>10</v>
      </c>
      <c r="HK26" s="22">
        <v>8</v>
      </c>
      <c r="HL26" s="22"/>
      <c r="HM26" s="22"/>
      <c r="HN26" s="22"/>
      <c r="HO26" s="22">
        <v>7</v>
      </c>
      <c r="HP26" s="22">
        <v>10</v>
      </c>
      <c r="HQ26" s="22">
        <v>9</v>
      </c>
      <c r="HR26" s="22"/>
      <c r="HS26" s="22">
        <v>10</v>
      </c>
      <c r="HT26" s="22"/>
      <c r="HU26" s="22">
        <v>10</v>
      </c>
      <c r="HV26" s="22"/>
      <c r="HW26" s="22"/>
      <c r="HX26" s="22">
        <v>10</v>
      </c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>
        <f>IF(GY26=0,0,SUM(GY26:IL26)/COUNTIF(GY26:IL26,"&gt;0")*Datos!$E29)</f>
        <v>0</v>
      </c>
      <c r="IN26" s="22"/>
      <c r="IO26" s="22"/>
      <c r="IP26" s="22"/>
      <c r="IQ26" s="22">
        <v>8</v>
      </c>
      <c r="IR26" s="22"/>
      <c r="IS26" s="22"/>
      <c r="IT26" s="22"/>
      <c r="IU26" s="22"/>
      <c r="IV26" s="22"/>
      <c r="IW26" s="22"/>
      <c r="IX26" s="22"/>
      <c r="IY26" s="22">
        <v>9</v>
      </c>
      <c r="IZ26" s="22">
        <v>10</v>
      </c>
      <c r="JA26" s="22"/>
      <c r="JB26" s="22"/>
      <c r="JC26" s="22"/>
      <c r="JD26" s="22">
        <v>10</v>
      </c>
      <c r="JE26" s="22">
        <v>10</v>
      </c>
      <c r="JF26" s="22">
        <v>10</v>
      </c>
      <c r="JG26" s="22"/>
      <c r="JH26" s="22">
        <v>10</v>
      </c>
      <c r="JI26" s="22"/>
      <c r="JJ26" s="22">
        <v>10</v>
      </c>
      <c r="JK26" s="22"/>
      <c r="JL26" s="22"/>
      <c r="JM26" s="22">
        <v>10</v>
      </c>
      <c r="JN26" s="22"/>
      <c r="JO26" s="22"/>
      <c r="JP26" s="22">
        <v>10</v>
      </c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>
        <f>IF(IN26=0,0,SUM(IN26:KA26)/COUNTIF(IN26:KA26,"&gt;0")*Datos!$E29)</f>
        <v>0</v>
      </c>
      <c r="KC26" s="22"/>
      <c r="KD26" s="22"/>
      <c r="KE26" s="22"/>
      <c r="KF26" s="22">
        <v>7</v>
      </c>
      <c r="KG26" s="22"/>
      <c r="KH26" s="22"/>
      <c r="KI26" s="22"/>
      <c r="KJ26" s="22"/>
      <c r="KK26" s="22"/>
      <c r="KL26" s="22"/>
      <c r="KM26" s="22"/>
      <c r="KN26" s="22">
        <v>9</v>
      </c>
      <c r="KO26" s="22">
        <v>10</v>
      </c>
      <c r="KP26" s="22"/>
      <c r="KQ26" s="22"/>
      <c r="KR26" s="22"/>
      <c r="KS26" s="22">
        <v>10</v>
      </c>
      <c r="KT26" s="22">
        <v>10</v>
      </c>
      <c r="KU26" s="22">
        <v>10</v>
      </c>
      <c r="KV26" s="22"/>
      <c r="KW26" s="22">
        <v>10</v>
      </c>
      <c r="KX26" s="22"/>
      <c r="KY26" s="22">
        <v>10</v>
      </c>
      <c r="KZ26" s="22"/>
      <c r="LA26" s="22"/>
      <c r="LB26" s="22">
        <v>10</v>
      </c>
      <c r="LC26" s="22"/>
      <c r="LD26" s="22"/>
      <c r="LE26" s="22"/>
      <c r="LF26" s="22"/>
      <c r="LG26" s="22"/>
      <c r="LH26" s="22">
        <v>8</v>
      </c>
      <c r="LI26" s="22"/>
      <c r="LJ26" s="22"/>
      <c r="LK26" s="22"/>
      <c r="LL26" s="22"/>
      <c r="LM26" s="22"/>
      <c r="LN26" s="22"/>
      <c r="LO26" s="22"/>
      <c r="LP26" s="22"/>
      <c r="LQ26" s="22">
        <f>IF(KC26=0,0,SUM(KC26:LP26)/COUNTIF(KC26:LP26,"&gt;0")*Datos!$E29)</f>
        <v>0</v>
      </c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">
        <f>IF(LR26=0,0,SUM(LR26:NE26)/COUNTIF(LR26:NE26,"&gt;0")*Datos!$E29)</f>
        <v>0</v>
      </c>
    </row>
    <row r="27" spans="1:370" x14ac:dyDescent="0.25">
      <c r="A27" s="25" t="str">
        <f>Datos!B30</f>
        <v>Mucamas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>
        <f>IF(B27=0,0,SUM(B27:AO27)/COUNTIF(B27:AO27,"&gt;0")*Datos!$E30)</f>
        <v>0</v>
      </c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>
        <f>IF(AQ27=0,0,SUM(AQ27:CD27)/COUNTIF(AQ27:CD27,"&gt;0")*Datos!$E30)</f>
        <v>0</v>
      </c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>
        <f>IF(CF27=0,0,SUM(CF27:DS27)/COUNTIF(CF27:DS27,"&gt;0")*Datos!$E30)</f>
        <v>0</v>
      </c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>
        <f>IF(DU27=0,0,SUM(DU27:FH27)/COUNTIF(DU27:FH27,"&gt;0")*Datos!$E30)</f>
        <v>0</v>
      </c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>
        <f>IF(FJ27=0,0,SUM(FJ27:GW27)/COUNTIF(FJ27:GW27,"&gt;0")*Datos!$E30)</f>
        <v>0</v>
      </c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>
        <f>IF(GY27=0,0,SUM(GY27:IL27)/COUNTIF(GY27:IL27,"&gt;0")*Datos!$E30)</f>
        <v>0</v>
      </c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  <c r="IY27" s="25"/>
      <c r="IZ27" s="25"/>
      <c r="JA27" s="25"/>
      <c r="JB27" s="25"/>
      <c r="JC27" s="25"/>
      <c r="JD27" s="25"/>
      <c r="JE27" s="25"/>
      <c r="JF27" s="25"/>
      <c r="JG27" s="25"/>
      <c r="JH27" s="25"/>
      <c r="JI27" s="25"/>
      <c r="JJ27" s="25"/>
      <c r="JK27" s="25"/>
      <c r="JL27" s="25"/>
      <c r="JM27" s="25"/>
      <c r="JN27" s="25"/>
      <c r="JO27" s="25"/>
      <c r="JP27" s="25"/>
      <c r="JQ27" s="25"/>
      <c r="JR27" s="25"/>
      <c r="JS27" s="25"/>
      <c r="JT27" s="25"/>
      <c r="JU27" s="25"/>
      <c r="JV27" s="25"/>
      <c r="JW27" s="25"/>
      <c r="JX27" s="25"/>
      <c r="JY27" s="25"/>
      <c r="JZ27" s="25"/>
      <c r="KA27" s="25"/>
      <c r="KB27" s="25">
        <f>IF(IN27=0,0,SUM(IN27:KA27)/COUNTIF(IN27:KA27,"&gt;0")*Datos!$E30)</f>
        <v>0</v>
      </c>
      <c r="KC27" s="25"/>
      <c r="KD27" s="25"/>
      <c r="KE27" s="25"/>
      <c r="KF27" s="25"/>
      <c r="KG27" s="25"/>
      <c r="KH27" s="25"/>
      <c r="KI27" s="25"/>
      <c r="KJ27" s="25"/>
      <c r="KK27" s="25"/>
      <c r="KL27" s="25"/>
      <c r="KM27" s="25"/>
      <c r="KN27" s="25"/>
      <c r="KO27" s="25"/>
      <c r="KP27" s="25"/>
      <c r="KQ27" s="25"/>
      <c r="KR27" s="25"/>
      <c r="KS27" s="25"/>
      <c r="KT27" s="25"/>
      <c r="KU27" s="25"/>
      <c r="KV27" s="25"/>
      <c r="KW27" s="25"/>
      <c r="KX27" s="25"/>
      <c r="KY27" s="25"/>
      <c r="KZ27" s="25"/>
      <c r="LA27" s="25"/>
      <c r="LB27" s="25"/>
      <c r="LC27" s="25"/>
      <c r="LD27" s="25"/>
      <c r="LE27" s="25"/>
      <c r="LF27" s="25"/>
      <c r="LG27" s="25"/>
      <c r="LH27" s="25"/>
      <c r="LI27" s="25"/>
      <c r="LJ27" s="25"/>
      <c r="LK27" s="25"/>
      <c r="LL27" s="25"/>
      <c r="LM27" s="25"/>
      <c r="LN27" s="25"/>
      <c r="LO27" s="25"/>
      <c r="LP27" s="25"/>
      <c r="LQ27" s="25">
        <f>IF(KC27=0,0,SUM(KC27:LP27)/COUNTIF(KC27:LP27,"&gt;0")*Datos!$E30)</f>
        <v>0</v>
      </c>
      <c r="LR27" s="25"/>
      <c r="LS27" s="25"/>
      <c r="LT27" s="25"/>
      <c r="LU27" s="25"/>
      <c r="LV27" s="25"/>
      <c r="LW27" s="25"/>
      <c r="LX27" s="25"/>
      <c r="LY27" s="25"/>
      <c r="LZ27" s="25"/>
      <c r="MA27" s="25"/>
      <c r="MB27" s="25"/>
      <c r="MC27" s="25"/>
      <c r="MD27" s="25"/>
      <c r="ME27" s="25"/>
      <c r="MF27" s="25"/>
      <c r="MG27" s="25"/>
      <c r="MH27" s="25"/>
      <c r="MI27" s="25"/>
      <c r="MJ27" s="25"/>
      <c r="MK27" s="25"/>
      <c r="ML27" s="25"/>
      <c r="MM27" s="25"/>
      <c r="MN27" s="25"/>
      <c r="MO27" s="25"/>
      <c r="MP27" s="25"/>
      <c r="MQ27" s="25"/>
      <c r="MR27" s="25"/>
      <c r="MS27" s="25"/>
      <c r="MT27" s="25"/>
      <c r="MU27" s="25"/>
      <c r="MV27" s="25"/>
      <c r="MW27" s="25"/>
      <c r="MX27" s="25"/>
      <c r="MY27" s="25"/>
      <c r="MZ27" s="25"/>
      <c r="NA27" s="25"/>
      <c r="NB27" s="25"/>
      <c r="NC27" s="25"/>
      <c r="ND27" s="25"/>
      <c r="NE27" s="25"/>
      <c r="NF27" s="3">
        <f>IF(LR27=0,0,SUM(LR27:NE27)/COUNTIF(LR27:NE27,"&gt;0")*Datos!$E30)</f>
        <v>0</v>
      </c>
    </row>
    <row r="28" spans="1:370" x14ac:dyDescent="0.25">
      <c r="A28" s="22" t="s">
        <v>67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>
        <v>7</v>
      </c>
      <c r="O28" s="22"/>
      <c r="P28" s="22"/>
      <c r="Q28" s="22"/>
      <c r="R28" s="22">
        <v>10</v>
      </c>
      <c r="S28" s="22">
        <v>9</v>
      </c>
      <c r="T28" s="22"/>
      <c r="U28" s="22"/>
      <c r="V28" s="22">
        <v>10</v>
      </c>
      <c r="W28" s="22"/>
      <c r="X28" s="22"/>
      <c r="Y28" s="22"/>
      <c r="Z28" s="22"/>
      <c r="AA28" s="22">
        <v>4</v>
      </c>
      <c r="AB28" s="22"/>
      <c r="AC28" s="22"/>
      <c r="AD28" s="22">
        <v>10</v>
      </c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>
        <f>IF(B28=0,0,SUM(B28:AO28)/COUNTIF(B28:AO28,"&gt;0")*Datos!$E31)</f>
        <v>0</v>
      </c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>
        <v>10</v>
      </c>
      <c r="BH28" s="22">
        <v>9</v>
      </c>
      <c r="BI28" s="22"/>
      <c r="BJ28" s="22"/>
      <c r="BK28" s="22">
        <v>10</v>
      </c>
      <c r="BL28" s="22"/>
      <c r="BM28" s="22"/>
      <c r="BN28" s="22"/>
      <c r="BO28" s="22"/>
      <c r="BP28" s="22">
        <v>10</v>
      </c>
      <c r="BQ28" s="22"/>
      <c r="BR28" s="22"/>
      <c r="BS28" s="22">
        <v>10</v>
      </c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>
        <f>IF(AQ28=0,0,SUM(AQ28:CD28)/COUNTIF(AQ28:CD28,"&gt;0")*Datos!$E31)</f>
        <v>0</v>
      </c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>
        <v>8</v>
      </c>
      <c r="CS28" s="22"/>
      <c r="CT28" s="22"/>
      <c r="CU28" s="22"/>
      <c r="CV28" s="22">
        <v>10</v>
      </c>
      <c r="CW28" s="22">
        <v>9</v>
      </c>
      <c r="CX28" s="22"/>
      <c r="CY28" s="22"/>
      <c r="CZ28" s="22">
        <v>8</v>
      </c>
      <c r="DA28" s="22"/>
      <c r="DB28" s="22"/>
      <c r="DC28" s="22"/>
      <c r="DD28" s="22"/>
      <c r="DE28" s="22"/>
      <c r="DF28" s="22"/>
      <c r="DG28" s="22"/>
      <c r="DH28" s="22">
        <v>7</v>
      </c>
      <c r="DI28" s="22"/>
      <c r="DJ28" s="22"/>
      <c r="DK28" s="22">
        <v>10</v>
      </c>
      <c r="DL28" s="22"/>
      <c r="DM28" s="22"/>
      <c r="DN28" s="22"/>
      <c r="DO28" s="22"/>
      <c r="DP28" s="22"/>
      <c r="DQ28" s="22"/>
      <c r="DR28" s="22"/>
      <c r="DS28" s="22"/>
      <c r="DT28" s="22">
        <f>IF(CF28=0,0,SUM(CF28:DS28)/COUNTIF(CF28:DS28,"&gt;0")*Datos!$E31)</f>
        <v>0</v>
      </c>
      <c r="DU28" s="22"/>
      <c r="DV28" s="22"/>
      <c r="DW28" s="22"/>
      <c r="DX28" s="22">
        <v>8</v>
      </c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>
        <v>8</v>
      </c>
      <c r="EL28" s="22">
        <v>9</v>
      </c>
      <c r="EM28" s="22">
        <v>10</v>
      </c>
      <c r="EN28" s="22"/>
      <c r="EO28" s="22">
        <v>10</v>
      </c>
      <c r="EP28" s="22"/>
      <c r="EQ28" s="22">
        <v>8</v>
      </c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>
        <f>IF(DU28=0,0,SUM(DU28:FH28)/COUNTIF(DU28:FH28,"&gt;0")*Datos!$E31)</f>
        <v>0</v>
      </c>
      <c r="FJ28" s="22"/>
      <c r="FK28" s="22"/>
      <c r="FL28" s="22"/>
      <c r="FM28" s="22">
        <v>8</v>
      </c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>
        <v>10</v>
      </c>
      <c r="GA28" s="22">
        <v>9</v>
      </c>
      <c r="GB28" s="22">
        <v>10</v>
      </c>
      <c r="GC28" s="22"/>
      <c r="GD28" s="22">
        <v>10</v>
      </c>
      <c r="GE28" s="22"/>
      <c r="GF28" s="22">
        <v>9</v>
      </c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>
        <f>IF(FJ28=0,0,SUM(FJ28:GW28)/COUNTIF(FJ28:GW28,"&gt;0")*Datos!$E31)</f>
        <v>0</v>
      </c>
      <c r="GY28" s="22"/>
      <c r="GZ28" s="22"/>
      <c r="HA28" s="22"/>
      <c r="HB28" s="22">
        <v>8</v>
      </c>
      <c r="HC28" s="22"/>
      <c r="HD28" s="22"/>
      <c r="HE28" s="22"/>
      <c r="HF28" s="22"/>
      <c r="HG28" s="22"/>
      <c r="HH28" s="22"/>
      <c r="HI28" s="22"/>
      <c r="HJ28" s="22"/>
      <c r="HK28" s="22">
        <v>4</v>
      </c>
      <c r="HL28" s="22"/>
      <c r="HM28" s="22"/>
      <c r="HN28" s="22"/>
      <c r="HO28" s="22">
        <v>8</v>
      </c>
      <c r="HP28" s="22">
        <v>9</v>
      </c>
      <c r="HQ28" s="22">
        <v>10</v>
      </c>
      <c r="HR28" s="22"/>
      <c r="HS28" s="22">
        <v>7</v>
      </c>
      <c r="HT28" s="22"/>
      <c r="HU28" s="22">
        <v>8</v>
      </c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>
        <f>IF(GY28=0,0,SUM(GY28:IL28)/COUNTIF(GY28:IL28,"&gt;0")*Datos!$E31)</f>
        <v>0</v>
      </c>
      <c r="IN28" s="22"/>
      <c r="IO28" s="22"/>
      <c r="IP28" s="22"/>
      <c r="IQ28" s="22">
        <v>10</v>
      </c>
      <c r="IR28" s="22"/>
      <c r="IS28" s="22"/>
      <c r="IT28" s="22"/>
      <c r="IU28" s="22"/>
      <c r="IV28" s="22"/>
      <c r="IW28" s="22"/>
      <c r="IX28" s="22"/>
      <c r="IY28" s="22"/>
      <c r="IZ28" s="22">
        <v>6</v>
      </c>
      <c r="JA28" s="22"/>
      <c r="JB28" s="22"/>
      <c r="JC28" s="22"/>
      <c r="JD28" s="22">
        <v>8</v>
      </c>
      <c r="JE28" s="22">
        <v>9</v>
      </c>
      <c r="JF28" s="22">
        <v>7</v>
      </c>
      <c r="JG28" s="22"/>
      <c r="JH28" s="22">
        <v>10</v>
      </c>
      <c r="JI28" s="22"/>
      <c r="JJ28" s="22">
        <v>7</v>
      </c>
      <c r="JK28" s="22"/>
      <c r="JL28" s="22"/>
      <c r="JM28" s="22"/>
      <c r="JN28" s="22"/>
      <c r="JO28" s="22"/>
      <c r="JP28" s="22">
        <v>10</v>
      </c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>
        <f>IF(IN28=0,0,SUM(IN28:KA28)/COUNTIF(IN28:KA28,"&gt;0")*Datos!$E31)</f>
        <v>0</v>
      </c>
      <c r="KC28" s="22"/>
      <c r="KD28" s="22"/>
      <c r="KE28" s="22"/>
      <c r="KF28" s="22">
        <v>8</v>
      </c>
      <c r="KG28" s="22"/>
      <c r="KH28" s="22"/>
      <c r="KI28" s="22"/>
      <c r="KJ28" s="22"/>
      <c r="KK28" s="22"/>
      <c r="KL28" s="22"/>
      <c r="KM28" s="22"/>
      <c r="KN28" s="22">
        <v>10</v>
      </c>
      <c r="KO28" s="22">
        <v>7</v>
      </c>
      <c r="KP28" s="22"/>
      <c r="KQ28" s="22"/>
      <c r="KR28" s="22"/>
      <c r="KS28" s="22">
        <v>10</v>
      </c>
      <c r="KT28" s="22">
        <v>9</v>
      </c>
      <c r="KU28" s="22">
        <v>7</v>
      </c>
      <c r="KV28" s="22"/>
      <c r="KW28" s="22">
        <v>10</v>
      </c>
      <c r="KX28" s="22"/>
      <c r="KY28" s="22">
        <v>9</v>
      </c>
      <c r="KZ28" s="22"/>
      <c r="LA28" s="22"/>
      <c r="LB28" s="22"/>
      <c r="LC28" s="22"/>
      <c r="LD28" s="22"/>
      <c r="LE28" s="22"/>
      <c r="LF28" s="22"/>
      <c r="LG28" s="22"/>
      <c r="LH28" s="22">
        <v>9</v>
      </c>
      <c r="LI28" s="22"/>
      <c r="LJ28" s="22"/>
      <c r="LK28" s="22"/>
      <c r="LL28" s="22"/>
      <c r="LM28" s="22"/>
      <c r="LN28" s="22"/>
      <c r="LO28" s="22"/>
      <c r="LP28" s="22"/>
      <c r="LQ28" s="22">
        <f>IF(KC28=0,0,SUM(KC28:LP28)/COUNTIF(KC28:LP28,"&gt;0")*Datos!$E31)</f>
        <v>0</v>
      </c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">
        <f>IF(LR28=0,0,SUM(LR28:NE28)/COUNTIF(LR28:NE28,"&gt;0")*Datos!$E31)</f>
        <v>0</v>
      </c>
    </row>
    <row r="29" spans="1:370" x14ac:dyDescent="0.25">
      <c r="A29" s="24" t="s">
        <v>68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>
        <v>9</v>
      </c>
      <c r="O29" s="24"/>
      <c r="P29" s="24"/>
      <c r="Q29" s="24"/>
      <c r="R29" s="24">
        <v>10</v>
      </c>
      <c r="S29" s="24">
        <v>8</v>
      </c>
      <c r="T29" s="24"/>
      <c r="U29" s="24"/>
      <c r="V29" s="24">
        <v>10</v>
      </c>
      <c r="W29" s="24"/>
      <c r="X29" s="24"/>
      <c r="Y29" s="24"/>
      <c r="Z29" s="24"/>
      <c r="AA29" s="24"/>
      <c r="AB29" s="24"/>
      <c r="AC29" s="24"/>
      <c r="AD29" s="24">
        <v>10</v>
      </c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>
        <f>IF(B29=0,0,SUM(B29:AO29)/COUNTIF(B29:AO29,"&gt;0")*Datos!$E32)</f>
        <v>0</v>
      </c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>
        <v>10</v>
      </c>
      <c r="BH29" s="24">
        <v>7</v>
      </c>
      <c r="BI29" s="24"/>
      <c r="BJ29" s="24"/>
      <c r="BK29" s="24">
        <v>10</v>
      </c>
      <c r="BL29" s="24"/>
      <c r="BM29" s="24"/>
      <c r="BN29" s="24"/>
      <c r="BO29" s="24"/>
      <c r="BP29" s="24">
        <v>10</v>
      </c>
      <c r="BQ29" s="24"/>
      <c r="BR29" s="24"/>
      <c r="BS29" s="24">
        <v>10</v>
      </c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>
        <f>IF(AQ29=0,0,SUM(AQ29:CD29)/COUNTIF(AQ29:CD29,"&gt;0")*Datos!$E32)</f>
        <v>0</v>
      </c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>
        <v>6</v>
      </c>
      <c r="CS29" s="24"/>
      <c r="CT29" s="24"/>
      <c r="CU29" s="24"/>
      <c r="CV29" s="24">
        <v>9</v>
      </c>
      <c r="CW29" s="24">
        <v>7</v>
      </c>
      <c r="CX29" s="24"/>
      <c r="CY29" s="24"/>
      <c r="CZ29" s="24">
        <v>10</v>
      </c>
      <c r="DA29" s="24"/>
      <c r="DB29" s="24"/>
      <c r="DC29" s="24"/>
      <c r="DD29" s="24"/>
      <c r="DE29" s="24"/>
      <c r="DF29" s="24"/>
      <c r="DG29" s="24"/>
      <c r="DH29" s="24">
        <v>8</v>
      </c>
      <c r="DI29" s="24"/>
      <c r="DJ29" s="24"/>
      <c r="DK29" s="24">
        <v>10</v>
      </c>
      <c r="DL29" s="24"/>
      <c r="DM29" s="24"/>
      <c r="DN29" s="24"/>
      <c r="DO29" s="24"/>
      <c r="DP29" s="24"/>
      <c r="DQ29" s="24"/>
      <c r="DR29" s="24"/>
      <c r="DS29" s="24"/>
      <c r="DT29" s="24">
        <f>IF(CF29=0,0,SUM(CF29:DS29)/COUNTIF(CF29:DS29,"&gt;0")*Datos!$E32)</f>
        <v>0</v>
      </c>
      <c r="DU29" s="24"/>
      <c r="DV29" s="24"/>
      <c r="DW29" s="24"/>
      <c r="DX29" s="24">
        <v>9</v>
      </c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>
        <v>8</v>
      </c>
      <c r="EL29" s="24">
        <v>7</v>
      </c>
      <c r="EM29" s="24">
        <v>7</v>
      </c>
      <c r="EN29" s="24"/>
      <c r="EO29" s="24">
        <v>10</v>
      </c>
      <c r="EP29" s="24"/>
      <c r="EQ29" s="24">
        <v>9</v>
      </c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>
        <f>IF(DU29=0,0,SUM(DU29:FH29)/COUNTIF(DU29:FH29,"&gt;0")*Datos!$E32)</f>
        <v>0</v>
      </c>
      <c r="FJ29" s="24"/>
      <c r="FK29" s="24"/>
      <c r="FL29" s="24"/>
      <c r="FM29" s="24">
        <v>7</v>
      </c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>
        <v>10</v>
      </c>
      <c r="GA29" s="24">
        <v>10</v>
      </c>
      <c r="GB29" s="24">
        <v>8</v>
      </c>
      <c r="GC29" s="24"/>
      <c r="GD29" s="24">
        <v>10</v>
      </c>
      <c r="GE29" s="24"/>
      <c r="GF29" s="24">
        <v>9</v>
      </c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>
        <f>IF(FJ29=0,0,SUM(FJ29:GW29)/COUNTIF(FJ29:GW29,"&gt;0")*Datos!$E32)</f>
        <v>0</v>
      </c>
      <c r="GY29" s="24"/>
      <c r="GZ29" s="24"/>
      <c r="HA29" s="24"/>
      <c r="HB29" s="24">
        <v>8</v>
      </c>
      <c r="HC29" s="24"/>
      <c r="HD29" s="24"/>
      <c r="HE29" s="24"/>
      <c r="HF29" s="24"/>
      <c r="HG29" s="24"/>
      <c r="HH29" s="24"/>
      <c r="HI29" s="24"/>
      <c r="HJ29" s="24"/>
      <c r="HK29" s="24">
        <v>8</v>
      </c>
      <c r="HL29" s="24"/>
      <c r="HM29" s="24"/>
      <c r="HN29" s="24"/>
      <c r="HO29" s="24">
        <v>8</v>
      </c>
      <c r="HP29" s="24">
        <v>8</v>
      </c>
      <c r="HQ29" s="24">
        <v>7</v>
      </c>
      <c r="HR29" s="24"/>
      <c r="HS29" s="24">
        <v>10</v>
      </c>
      <c r="HT29" s="24"/>
      <c r="HU29" s="24">
        <v>8</v>
      </c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>
        <f>IF(GY29=0,0,SUM(GY29:IL29)/COUNTIF(GY29:IL29,"&gt;0")*Datos!$E32)</f>
        <v>0</v>
      </c>
      <c r="IN29" s="24"/>
      <c r="IO29" s="24"/>
      <c r="IP29" s="24"/>
      <c r="IQ29" s="24">
        <v>7</v>
      </c>
      <c r="IR29" s="24"/>
      <c r="IS29" s="24"/>
      <c r="IT29" s="24"/>
      <c r="IU29" s="24"/>
      <c r="IV29" s="24"/>
      <c r="IW29" s="24"/>
      <c r="IX29" s="24"/>
      <c r="IY29" s="24"/>
      <c r="IZ29" s="24">
        <v>5</v>
      </c>
      <c r="JA29" s="24"/>
      <c r="JB29" s="24"/>
      <c r="JC29" s="24"/>
      <c r="JD29" s="24">
        <v>7</v>
      </c>
      <c r="JE29" s="24">
        <v>9</v>
      </c>
      <c r="JF29" s="24">
        <v>5</v>
      </c>
      <c r="JG29" s="24"/>
      <c r="JH29" s="24">
        <v>10</v>
      </c>
      <c r="JI29" s="24"/>
      <c r="JJ29" s="24">
        <v>7</v>
      </c>
      <c r="JK29" s="24"/>
      <c r="JL29" s="24"/>
      <c r="JM29" s="24"/>
      <c r="JN29" s="24"/>
      <c r="JO29" s="24"/>
      <c r="JP29" s="24">
        <v>10</v>
      </c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>
        <f>IF(IN29=0,0,SUM(IN29:KA29)/COUNTIF(IN29:KA29,"&gt;0")*Datos!$E32)</f>
        <v>0</v>
      </c>
      <c r="KC29" s="24"/>
      <c r="KD29" s="24"/>
      <c r="KE29" s="24"/>
      <c r="KF29" s="24">
        <v>5</v>
      </c>
      <c r="KG29" s="24"/>
      <c r="KH29" s="24"/>
      <c r="KI29" s="24"/>
      <c r="KJ29" s="24"/>
      <c r="KK29" s="24"/>
      <c r="KL29" s="24"/>
      <c r="KM29" s="24"/>
      <c r="KN29" s="24">
        <v>10</v>
      </c>
      <c r="KO29" s="24">
        <v>5</v>
      </c>
      <c r="KP29" s="24"/>
      <c r="KQ29" s="24"/>
      <c r="KR29" s="24"/>
      <c r="KS29" s="24">
        <v>10</v>
      </c>
      <c r="KT29" s="24">
        <v>10</v>
      </c>
      <c r="KU29" s="24">
        <v>7</v>
      </c>
      <c r="KV29" s="24"/>
      <c r="KW29" s="24">
        <v>10</v>
      </c>
      <c r="KX29" s="24"/>
      <c r="KY29" s="24">
        <v>8</v>
      </c>
      <c r="KZ29" s="24"/>
      <c r="LA29" s="24"/>
      <c r="LB29" s="24"/>
      <c r="LC29" s="24"/>
      <c r="LD29" s="24"/>
      <c r="LE29" s="24"/>
      <c r="LF29" s="24"/>
      <c r="LG29" s="24"/>
      <c r="LH29" s="24">
        <v>10</v>
      </c>
      <c r="LI29" s="24"/>
      <c r="LJ29" s="24"/>
      <c r="LK29" s="24"/>
      <c r="LL29" s="24"/>
      <c r="LM29" s="24"/>
      <c r="LN29" s="24"/>
      <c r="LO29" s="24"/>
      <c r="LP29" s="24"/>
      <c r="LQ29" s="24">
        <f>IF(KC29=0,0,SUM(KC29:LP29)/COUNTIF(KC29:LP29,"&gt;0")*Datos!$E32)</f>
        <v>0</v>
      </c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  <c r="MM29" s="24"/>
      <c r="MN29" s="24"/>
      <c r="MO29" s="24"/>
      <c r="MP29" s="24"/>
      <c r="MQ29" s="24"/>
      <c r="MR29" s="24"/>
      <c r="MS29" s="24"/>
      <c r="MT29" s="24"/>
      <c r="MU29" s="24"/>
      <c r="MV29" s="24"/>
      <c r="MW29" s="24"/>
      <c r="MX29" s="24"/>
      <c r="MY29" s="24"/>
      <c r="MZ29" s="24"/>
      <c r="NA29" s="24"/>
      <c r="NB29" s="24"/>
      <c r="NC29" s="24"/>
      <c r="ND29" s="24"/>
      <c r="NE29" s="24"/>
      <c r="NF29" s="2">
        <f>IF(LR29=0,0,SUM(LR29:NE29)/COUNTIF(LR29:NE29,"&gt;0")*Datos!$E32)</f>
        <v>0</v>
      </c>
    </row>
    <row r="30" spans="1:370" x14ac:dyDescent="0.25">
      <c r="A30" s="2" t="s">
        <v>69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8</v>
      </c>
      <c r="O30" s="2"/>
      <c r="P30" s="2"/>
      <c r="Q30" s="2"/>
      <c r="R30" s="2">
        <v>10</v>
      </c>
      <c r="S30" s="2">
        <v>10</v>
      </c>
      <c r="T30" s="2"/>
      <c r="U30" s="2"/>
      <c r="V30" s="2">
        <v>10</v>
      </c>
      <c r="W30" s="2"/>
      <c r="X30" s="2"/>
      <c r="Y30" s="2"/>
      <c r="Z30" s="2"/>
      <c r="AA30" s="2">
        <v>5</v>
      </c>
      <c r="AB30" s="2"/>
      <c r="AC30" s="2">
        <v>10</v>
      </c>
      <c r="AD30" s="2">
        <v>10</v>
      </c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>
        <f>IF(B30=0,0,SUM(B30:AO30)/COUNTIF(B30:AO30,"&gt;0")*Datos!$E33)</f>
        <v>0</v>
      </c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>
        <v>10</v>
      </c>
      <c r="BH30" s="2">
        <v>10</v>
      </c>
      <c r="BI30" s="2"/>
      <c r="BJ30" s="2"/>
      <c r="BK30" s="2">
        <v>10</v>
      </c>
      <c r="BL30" s="2"/>
      <c r="BM30" s="2"/>
      <c r="BN30" s="2"/>
      <c r="BO30" s="2"/>
      <c r="BP30" s="2">
        <v>10</v>
      </c>
      <c r="BQ30" s="2"/>
      <c r="BR30" s="2">
        <v>10</v>
      </c>
      <c r="BS30" s="2">
        <v>10</v>
      </c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>
        <f>IF(AQ30=0,0,SUM(AQ30:CD30)/COUNTIF(AQ30:CD30,"&gt;0")*Datos!$E33)</f>
        <v>0</v>
      </c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>
        <v>9</v>
      </c>
      <c r="CS30" s="2"/>
      <c r="CT30" s="2"/>
      <c r="CU30" s="2"/>
      <c r="CV30" s="2">
        <v>8</v>
      </c>
      <c r="CW30" s="2">
        <v>10</v>
      </c>
      <c r="CX30" s="2"/>
      <c r="CY30" s="2"/>
      <c r="CZ30" s="2">
        <v>10</v>
      </c>
      <c r="DA30" s="2"/>
      <c r="DB30" s="2"/>
      <c r="DC30" s="2"/>
      <c r="DD30" s="2"/>
      <c r="DE30" s="2"/>
      <c r="DF30" s="2"/>
      <c r="DG30" s="2"/>
      <c r="DH30" s="2">
        <v>10</v>
      </c>
      <c r="DI30" s="2"/>
      <c r="DJ30" s="2"/>
      <c r="DK30" s="2">
        <v>10</v>
      </c>
      <c r="DL30" s="2"/>
      <c r="DM30" s="2"/>
      <c r="DN30" s="2"/>
      <c r="DO30" s="2"/>
      <c r="DP30" s="2"/>
      <c r="DQ30" s="2"/>
      <c r="DR30" s="2"/>
      <c r="DS30" s="2"/>
      <c r="DT30" s="2">
        <f>IF(CF30=0,0,SUM(CF30:DS30)/COUNTIF(CF30:DS30,"&gt;0")*Datos!$E33)</f>
        <v>0</v>
      </c>
      <c r="DU30" s="2"/>
      <c r="DV30" s="2"/>
      <c r="DW30" s="2"/>
      <c r="DX30" s="2">
        <v>6</v>
      </c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>
        <v>7</v>
      </c>
      <c r="EL30" s="2">
        <v>10</v>
      </c>
      <c r="EM30" s="2">
        <v>7</v>
      </c>
      <c r="EN30" s="2"/>
      <c r="EO30" s="2">
        <v>10</v>
      </c>
      <c r="EP30" s="2"/>
      <c r="EQ30" s="2">
        <v>8</v>
      </c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>
        <f>IF(DU30=0,0,SUM(DU30:FH30)/COUNTIF(DU30:FH30,"&gt;0")*Datos!$E33)</f>
        <v>0</v>
      </c>
      <c r="FJ30" s="2"/>
      <c r="FK30" s="2"/>
      <c r="FL30" s="2"/>
      <c r="FM30" s="2">
        <v>10</v>
      </c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>
        <v>10</v>
      </c>
      <c r="GA30" s="2">
        <v>10</v>
      </c>
      <c r="GB30" s="2">
        <v>10</v>
      </c>
      <c r="GC30" s="2"/>
      <c r="GD30" s="2">
        <v>10</v>
      </c>
      <c r="GE30" s="2"/>
      <c r="GF30" s="2">
        <v>10</v>
      </c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>
        <f>IF(FJ30=0,0,SUM(FJ30:GW30)/COUNTIF(FJ30:GW30,"&gt;0")*Datos!$E33)</f>
        <v>0</v>
      </c>
      <c r="GY30" s="2"/>
      <c r="GZ30" s="2"/>
      <c r="HA30" s="2"/>
      <c r="HB30" s="2">
        <v>10</v>
      </c>
      <c r="HC30" s="2"/>
      <c r="HD30" s="2"/>
      <c r="HE30" s="2"/>
      <c r="HF30" s="2"/>
      <c r="HG30" s="2"/>
      <c r="HH30" s="2"/>
      <c r="HI30" s="2"/>
      <c r="HJ30" s="2"/>
      <c r="HK30" s="2">
        <v>2</v>
      </c>
      <c r="HL30" s="2"/>
      <c r="HM30" s="2"/>
      <c r="HN30" s="2"/>
      <c r="HO30" s="2">
        <v>7</v>
      </c>
      <c r="HP30" s="2">
        <v>10</v>
      </c>
      <c r="HQ30" s="2">
        <v>6</v>
      </c>
      <c r="HR30" s="2"/>
      <c r="HS30" s="2">
        <v>10</v>
      </c>
      <c r="HT30" s="2"/>
      <c r="HU30" s="2">
        <v>10</v>
      </c>
      <c r="HV30" s="2"/>
      <c r="HW30" s="2"/>
      <c r="HX30" s="2"/>
      <c r="HY30" s="2"/>
      <c r="HZ30" s="2">
        <v>10</v>
      </c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>
        <f>IF(GY30=0,0,SUM(GY30:IL30)/COUNTIF(GY30:IL30,"&gt;0")*Datos!$E33)</f>
        <v>0</v>
      </c>
      <c r="IN30" s="2"/>
      <c r="IO30" s="2"/>
      <c r="IP30" s="2"/>
      <c r="IQ30" s="2">
        <v>6</v>
      </c>
      <c r="IR30" s="2"/>
      <c r="IS30" s="2"/>
      <c r="IT30" s="2"/>
      <c r="IU30" s="2"/>
      <c r="IV30" s="2"/>
      <c r="IW30" s="2"/>
      <c r="IX30" s="2"/>
      <c r="IY30" s="2"/>
      <c r="IZ30" s="2">
        <v>8</v>
      </c>
      <c r="JA30" s="2"/>
      <c r="JB30" s="2"/>
      <c r="JC30" s="2"/>
      <c r="JD30" s="2">
        <v>7</v>
      </c>
      <c r="JE30" s="2">
        <v>10</v>
      </c>
      <c r="JF30" s="2">
        <v>7</v>
      </c>
      <c r="JG30" s="2"/>
      <c r="JH30" s="2">
        <v>10</v>
      </c>
      <c r="JI30" s="2"/>
      <c r="JJ30" s="2">
        <v>8</v>
      </c>
      <c r="JK30" s="2"/>
      <c r="JL30" s="2"/>
      <c r="JM30" s="2">
        <v>10</v>
      </c>
      <c r="JN30" s="2"/>
      <c r="JO30" s="2"/>
      <c r="JP30" s="2">
        <v>10</v>
      </c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>
        <f>IF(IN30=0,0,SUM(IN30:KA30)/COUNTIF(IN30:KA30,"&gt;0")*Datos!$E33)</f>
        <v>0</v>
      </c>
      <c r="KC30" s="2"/>
      <c r="KD30" s="2"/>
      <c r="KE30" s="2"/>
      <c r="KF30" s="2">
        <v>10</v>
      </c>
      <c r="KG30" s="2"/>
      <c r="KH30" s="2"/>
      <c r="KI30" s="2"/>
      <c r="KJ30" s="2"/>
      <c r="KK30" s="2"/>
      <c r="KL30" s="2"/>
      <c r="KM30" s="2"/>
      <c r="KN30" s="2">
        <v>8</v>
      </c>
      <c r="KO30" s="2">
        <v>9</v>
      </c>
      <c r="KP30" s="2"/>
      <c r="KQ30" s="2"/>
      <c r="KR30" s="2"/>
      <c r="KS30" s="2">
        <v>10</v>
      </c>
      <c r="KT30" s="2">
        <v>10</v>
      </c>
      <c r="KU30" s="2">
        <v>10</v>
      </c>
      <c r="KV30" s="2"/>
      <c r="KW30" s="2">
        <v>10</v>
      </c>
      <c r="KX30" s="2"/>
      <c r="KY30" s="2">
        <v>9</v>
      </c>
      <c r="KZ30" s="2"/>
      <c r="LA30" s="2"/>
      <c r="LB30" s="2">
        <v>10</v>
      </c>
      <c r="LC30" s="2"/>
      <c r="LD30" s="2"/>
      <c r="LE30" s="2"/>
      <c r="LF30" s="2"/>
      <c r="LG30" s="2"/>
      <c r="LH30" s="2">
        <v>9</v>
      </c>
      <c r="LI30" s="2"/>
      <c r="LJ30" s="2"/>
      <c r="LK30" s="2"/>
      <c r="LL30" s="2"/>
      <c r="LM30" s="2"/>
      <c r="LN30" s="2"/>
      <c r="LO30" s="2"/>
      <c r="LP30" s="2"/>
      <c r="LQ30" s="2">
        <f>IF(KC30=0,0,SUM(KC30:LP30)/COUNTIF(KC30:LP30,"&gt;0")*Datos!$E33)</f>
        <v>0</v>
      </c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>
        <f>IF(LR30=0,0,SUM(LR30:NE30)/COUNTIF(LR30:NE30,"&gt;0")*Datos!$E33)</f>
        <v>0</v>
      </c>
    </row>
    <row r="31" spans="1:370" x14ac:dyDescent="0.25">
      <c r="A31" s="22" t="s">
        <v>70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>
        <v>5</v>
      </c>
      <c r="N31" s="22">
        <v>8</v>
      </c>
      <c r="O31" s="22"/>
      <c r="P31" s="22"/>
      <c r="Q31" s="22"/>
      <c r="R31" s="22">
        <v>10</v>
      </c>
      <c r="S31" s="22">
        <v>8</v>
      </c>
      <c r="T31" s="22"/>
      <c r="U31" s="22"/>
      <c r="V31" s="22">
        <v>10</v>
      </c>
      <c r="W31" s="22"/>
      <c r="X31" s="22"/>
      <c r="Y31" s="22"/>
      <c r="Z31" s="22"/>
      <c r="AA31" s="22">
        <v>4</v>
      </c>
      <c r="AB31" s="22"/>
      <c r="AC31" s="22"/>
      <c r="AD31" s="22">
        <v>10</v>
      </c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>
        <f>IF(B31=0,0,SUM(B31:AO31)/COUNTIF(B31:AO31,"&gt;0")*Datos!$E34)</f>
        <v>0</v>
      </c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>
        <v>6</v>
      </c>
      <c r="BC31" s="22"/>
      <c r="BD31" s="22"/>
      <c r="BE31" s="22"/>
      <c r="BF31" s="22"/>
      <c r="BG31" s="22">
        <v>10</v>
      </c>
      <c r="BH31" s="22">
        <v>7</v>
      </c>
      <c r="BI31" s="22"/>
      <c r="BJ31" s="22"/>
      <c r="BK31" s="22">
        <v>10</v>
      </c>
      <c r="BL31" s="22"/>
      <c r="BM31" s="22"/>
      <c r="BN31" s="22"/>
      <c r="BO31" s="22"/>
      <c r="BP31" s="22">
        <v>10</v>
      </c>
      <c r="BQ31" s="22"/>
      <c r="BR31" s="22"/>
      <c r="BS31" s="22">
        <v>10</v>
      </c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>
        <f>IF(AQ31=0,0,SUM(AQ31:CD31)/COUNTIF(AQ31:CD31,"&gt;0")*Datos!$E34)</f>
        <v>0</v>
      </c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>
        <v>10</v>
      </c>
      <c r="CR31" s="22">
        <v>9</v>
      </c>
      <c r="CS31" s="22"/>
      <c r="CT31" s="22"/>
      <c r="CU31" s="22"/>
      <c r="CV31" s="22">
        <v>8</v>
      </c>
      <c r="CW31" s="22">
        <v>9</v>
      </c>
      <c r="CX31" s="22"/>
      <c r="CY31" s="22"/>
      <c r="CZ31" s="22">
        <v>10</v>
      </c>
      <c r="DA31" s="22"/>
      <c r="DB31" s="22"/>
      <c r="DC31" s="22"/>
      <c r="DD31" s="22"/>
      <c r="DE31" s="22"/>
      <c r="DF31" s="22"/>
      <c r="DG31" s="22"/>
      <c r="DH31" s="22">
        <v>2</v>
      </c>
      <c r="DI31" s="22"/>
      <c r="DJ31" s="22"/>
      <c r="DK31" s="22">
        <v>1</v>
      </c>
      <c r="DL31" s="22"/>
      <c r="DM31" s="22"/>
      <c r="DN31" s="22"/>
      <c r="DO31" s="22"/>
      <c r="DP31" s="22"/>
      <c r="DQ31" s="22"/>
      <c r="DR31" s="22"/>
      <c r="DS31" s="22"/>
      <c r="DT31" s="22">
        <f>IF(CF31=0,0,SUM(CF31:DS31)/COUNTIF(CF31:DS31,"&gt;0")*Datos!$E34)</f>
        <v>0</v>
      </c>
      <c r="DU31" s="22"/>
      <c r="DV31" s="22"/>
      <c r="DW31" s="22"/>
      <c r="DX31" s="22">
        <v>10</v>
      </c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>
        <v>8</v>
      </c>
      <c r="EL31" s="22">
        <v>10</v>
      </c>
      <c r="EM31" s="22">
        <v>10</v>
      </c>
      <c r="EN31" s="22"/>
      <c r="EO31" s="22">
        <v>10</v>
      </c>
      <c r="EP31" s="22"/>
      <c r="EQ31" s="22">
        <v>9</v>
      </c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>
        <f>IF(DU31=0,0,SUM(DU31:FH31)/COUNTIF(DU31:FH31,"&gt;0")*Datos!$E34)</f>
        <v>0</v>
      </c>
      <c r="FJ31" s="22"/>
      <c r="FK31" s="22"/>
      <c r="FL31" s="22"/>
      <c r="FM31" s="22">
        <v>8</v>
      </c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>
        <v>10</v>
      </c>
      <c r="GA31" s="22">
        <v>8</v>
      </c>
      <c r="GB31" s="22">
        <v>10</v>
      </c>
      <c r="GC31" s="22"/>
      <c r="GD31" s="22">
        <v>10</v>
      </c>
      <c r="GE31" s="22"/>
      <c r="GF31" s="22">
        <v>8</v>
      </c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>
        <f>IF(FJ31=0,0,SUM(FJ31:GW31)/COUNTIF(FJ31:GW31,"&gt;0")*Datos!$E34)</f>
        <v>0</v>
      </c>
      <c r="GY31" s="22"/>
      <c r="GZ31" s="22"/>
      <c r="HA31" s="22"/>
      <c r="HB31" s="22">
        <v>2</v>
      </c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>
        <v>7</v>
      </c>
      <c r="HP31" s="22">
        <v>8</v>
      </c>
      <c r="HQ31" s="22">
        <v>10</v>
      </c>
      <c r="HR31" s="22"/>
      <c r="HS31" s="22">
        <v>3</v>
      </c>
      <c r="HT31" s="22"/>
      <c r="HU31" s="22">
        <v>9</v>
      </c>
      <c r="HV31" s="22"/>
      <c r="HW31" s="22"/>
      <c r="HX31" s="22"/>
      <c r="HY31" s="22"/>
      <c r="HZ31" s="22">
        <v>10</v>
      </c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>
        <f>IF(GY31=0,0,SUM(GY31:IL31)/COUNTIF(GY31:IL31,"&gt;0")*Datos!$E34)</f>
        <v>0</v>
      </c>
      <c r="IN31" s="22"/>
      <c r="IO31" s="22"/>
      <c r="IP31" s="22"/>
      <c r="IQ31" s="22">
        <v>10</v>
      </c>
      <c r="IR31" s="22"/>
      <c r="IS31" s="22"/>
      <c r="IT31" s="22"/>
      <c r="IU31" s="22"/>
      <c r="IV31" s="22"/>
      <c r="IW31" s="22"/>
      <c r="IX31" s="22"/>
      <c r="IY31" s="22"/>
      <c r="IZ31" s="22">
        <v>4</v>
      </c>
      <c r="JA31" s="22"/>
      <c r="JB31" s="22"/>
      <c r="JC31" s="22"/>
      <c r="JD31" s="22">
        <v>8</v>
      </c>
      <c r="JE31" s="22">
        <v>9</v>
      </c>
      <c r="JF31" s="22">
        <v>7</v>
      </c>
      <c r="JG31" s="22"/>
      <c r="JH31" s="22">
        <v>10</v>
      </c>
      <c r="JI31" s="22"/>
      <c r="JJ31" s="22">
        <v>7</v>
      </c>
      <c r="JK31" s="22"/>
      <c r="JL31" s="22"/>
      <c r="JM31" s="22">
        <v>9</v>
      </c>
      <c r="JN31" s="22"/>
      <c r="JO31" s="22"/>
      <c r="JP31" s="22">
        <v>10</v>
      </c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>
        <f>IF(IN31=0,0,SUM(IN31:KA31)/COUNTIF(IN31:KA31,"&gt;0")*Datos!$E34)</f>
        <v>0</v>
      </c>
      <c r="KC31" s="22"/>
      <c r="KD31" s="22"/>
      <c r="KE31" s="22"/>
      <c r="KF31" s="22">
        <v>6</v>
      </c>
      <c r="KG31" s="22"/>
      <c r="KH31" s="22"/>
      <c r="KI31" s="22"/>
      <c r="KJ31" s="22"/>
      <c r="KK31" s="22"/>
      <c r="KL31" s="22"/>
      <c r="KM31" s="22"/>
      <c r="KN31" s="22">
        <v>9</v>
      </c>
      <c r="KO31" s="22"/>
      <c r="KP31" s="22"/>
      <c r="KQ31" s="22"/>
      <c r="KR31" s="22"/>
      <c r="KS31" s="22">
        <v>10</v>
      </c>
      <c r="KT31" s="22">
        <v>9</v>
      </c>
      <c r="KU31" s="22">
        <v>7</v>
      </c>
      <c r="KV31" s="22"/>
      <c r="KW31" s="22">
        <v>10</v>
      </c>
      <c r="KX31" s="22"/>
      <c r="KY31" s="22">
        <v>8</v>
      </c>
      <c r="KZ31" s="22"/>
      <c r="LA31" s="22"/>
      <c r="LB31" s="22">
        <v>9</v>
      </c>
      <c r="LC31" s="22"/>
      <c r="LD31" s="22"/>
      <c r="LE31" s="22"/>
      <c r="LF31" s="22"/>
      <c r="LG31" s="22"/>
      <c r="LH31" s="22">
        <v>10</v>
      </c>
      <c r="LI31" s="22"/>
      <c r="LJ31" s="22"/>
      <c r="LK31" s="22"/>
      <c r="LL31" s="22"/>
      <c r="LM31" s="22"/>
      <c r="LN31" s="22"/>
      <c r="LO31" s="22"/>
      <c r="LP31" s="22"/>
      <c r="LQ31" s="22">
        <f>IF(KC31=0,0,SUM(KC31:LP31)/COUNTIF(KC31:LP31,"&gt;0")*Datos!$E34)</f>
        <v>0</v>
      </c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">
        <f>IF(LR31=0,0,SUM(LR31:NE31)/COUNTIF(LR31:NE31,"&gt;0")*Datos!$E34)</f>
        <v>0</v>
      </c>
    </row>
    <row r="32" spans="1:370" x14ac:dyDescent="0.25">
      <c r="A32" s="24" t="s">
        <v>71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>
        <v>7</v>
      </c>
      <c r="N32" s="24">
        <v>10</v>
      </c>
      <c r="O32" s="24"/>
      <c r="P32" s="24"/>
      <c r="Q32" s="24"/>
      <c r="R32" s="24">
        <v>10</v>
      </c>
      <c r="S32" s="24">
        <v>9</v>
      </c>
      <c r="T32" s="24"/>
      <c r="U32" s="24"/>
      <c r="V32" s="24">
        <v>10</v>
      </c>
      <c r="W32" s="24"/>
      <c r="X32" s="24"/>
      <c r="Y32" s="24"/>
      <c r="Z32" s="24"/>
      <c r="AA32" s="24"/>
      <c r="AB32" s="24"/>
      <c r="AC32" s="24">
        <v>10</v>
      </c>
      <c r="AD32" s="24">
        <v>10</v>
      </c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>
        <f>IF(B32=0,0,SUM(B32:AO32)/COUNTIF(B32:AO32,"&gt;0")*Datos!$E35)</f>
        <v>0</v>
      </c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>
        <v>6</v>
      </c>
      <c r="BC32" s="24"/>
      <c r="BD32" s="24"/>
      <c r="BE32" s="24"/>
      <c r="BF32" s="24"/>
      <c r="BG32" s="24">
        <v>10</v>
      </c>
      <c r="BH32" s="24">
        <v>9</v>
      </c>
      <c r="BI32" s="24"/>
      <c r="BJ32" s="24"/>
      <c r="BK32" s="24">
        <v>10</v>
      </c>
      <c r="BL32" s="24"/>
      <c r="BM32" s="24"/>
      <c r="BN32" s="24"/>
      <c r="BO32" s="24"/>
      <c r="BP32" s="24">
        <v>10</v>
      </c>
      <c r="BQ32" s="24"/>
      <c r="BR32" s="24">
        <v>10</v>
      </c>
      <c r="BS32" s="24">
        <v>10</v>
      </c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>
        <f>IF(AQ32=0,0,SUM(AQ32:CD32)/COUNTIF(AQ32:CD32,"&gt;0")*Datos!$E35)</f>
        <v>0</v>
      </c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>
        <v>8</v>
      </c>
      <c r="CR32" s="24">
        <v>10</v>
      </c>
      <c r="CS32" s="24"/>
      <c r="CT32" s="24"/>
      <c r="CU32" s="24"/>
      <c r="CV32" s="24">
        <v>8</v>
      </c>
      <c r="CW32" s="24">
        <v>9</v>
      </c>
      <c r="CX32" s="24"/>
      <c r="CY32" s="24"/>
      <c r="CZ32" s="24">
        <v>10</v>
      </c>
      <c r="DA32" s="24"/>
      <c r="DB32" s="24"/>
      <c r="DC32" s="24"/>
      <c r="DD32" s="24"/>
      <c r="DE32" s="24"/>
      <c r="DF32" s="24"/>
      <c r="DG32" s="24"/>
      <c r="DH32" s="24">
        <v>5</v>
      </c>
      <c r="DI32" s="24"/>
      <c r="DJ32" s="24"/>
      <c r="DK32" s="24">
        <v>10</v>
      </c>
      <c r="DL32" s="24"/>
      <c r="DM32" s="24"/>
      <c r="DN32" s="24"/>
      <c r="DO32" s="24"/>
      <c r="DP32" s="24"/>
      <c r="DQ32" s="24"/>
      <c r="DR32" s="24"/>
      <c r="DS32" s="24"/>
      <c r="DT32" s="24">
        <f>IF(CF32=0,0,SUM(CF32:DS32)/COUNTIF(CF32:DS32,"&gt;0")*Datos!$E35)</f>
        <v>0</v>
      </c>
      <c r="DU32" s="24"/>
      <c r="DV32" s="24"/>
      <c r="DW32" s="24"/>
      <c r="DX32" s="24">
        <v>2</v>
      </c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>
        <v>8</v>
      </c>
      <c r="EL32" s="24">
        <v>9</v>
      </c>
      <c r="EM32" s="24">
        <v>8</v>
      </c>
      <c r="EN32" s="24"/>
      <c r="EO32" s="24">
        <v>10</v>
      </c>
      <c r="EP32" s="24"/>
      <c r="EQ32" s="24">
        <v>4</v>
      </c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>
        <f>IF(DU32=0,0,SUM(DU32:FH32)/COUNTIF(DU32:FH32,"&gt;0")*Datos!$E35)</f>
        <v>0</v>
      </c>
      <c r="FJ32" s="24"/>
      <c r="FK32" s="24"/>
      <c r="FL32" s="24"/>
      <c r="FM32" s="24">
        <v>6</v>
      </c>
      <c r="FN32" s="24"/>
      <c r="FO32" s="24"/>
      <c r="FP32" s="24"/>
      <c r="FQ32" s="24"/>
      <c r="FR32" s="24"/>
      <c r="FS32" s="24"/>
      <c r="FT32" s="24"/>
      <c r="FU32" s="24"/>
      <c r="FV32" s="24">
        <v>8</v>
      </c>
      <c r="FW32" s="24"/>
      <c r="FX32" s="24"/>
      <c r="FY32" s="24"/>
      <c r="FZ32" s="24">
        <v>10</v>
      </c>
      <c r="GA32" s="24">
        <v>9</v>
      </c>
      <c r="GB32" s="24">
        <v>10</v>
      </c>
      <c r="GC32" s="24"/>
      <c r="GD32" s="24">
        <v>10</v>
      </c>
      <c r="GE32" s="24"/>
      <c r="GF32" s="24">
        <v>9</v>
      </c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>
        <f>IF(FJ32=0,0,SUM(FJ32:GW32)/COUNTIF(FJ32:GW32,"&gt;0")*Datos!$E35)</f>
        <v>0</v>
      </c>
      <c r="GY32" s="24"/>
      <c r="GZ32" s="24"/>
      <c r="HA32" s="24"/>
      <c r="HB32" s="24">
        <v>5</v>
      </c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>
        <v>10</v>
      </c>
      <c r="HP32" s="24">
        <v>9</v>
      </c>
      <c r="HQ32" s="24">
        <v>6</v>
      </c>
      <c r="HR32" s="24"/>
      <c r="HS32" s="24">
        <v>3</v>
      </c>
      <c r="HT32" s="24"/>
      <c r="HU32" s="24">
        <v>5</v>
      </c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>
        <f>IF(GY32=0,0,SUM(GY32:IL32)/COUNTIF(GY32:IL32,"&gt;0")*Datos!$E35)</f>
        <v>0</v>
      </c>
      <c r="IN32" s="24"/>
      <c r="IO32" s="24"/>
      <c r="IP32" s="24"/>
      <c r="IQ32" s="24">
        <v>5</v>
      </c>
      <c r="IR32" s="24"/>
      <c r="IS32" s="24"/>
      <c r="IT32" s="24"/>
      <c r="IU32" s="24"/>
      <c r="IV32" s="24"/>
      <c r="IW32" s="24"/>
      <c r="IX32" s="24"/>
      <c r="IY32" s="24"/>
      <c r="IZ32" s="24">
        <v>9</v>
      </c>
      <c r="JA32" s="24"/>
      <c r="JB32" s="24"/>
      <c r="JC32" s="24"/>
      <c r="JD32" s="24">
        <v>8</v>
      </c>
      <c r="JE32" s="24">
        <v>9</v>
      </c>
      <c r="JF32" s="24">
        <v>5</v>
      </c>
      <c r="JG32" s="24"/>
      <c r="JH32" s="24">
        <v>10</v>
      </c>
      <c r="JI32" s="24"/>
      <c r="JJ32" s="24">
        <v>6</v>
      </c>
      <c r="JK32" s="24"/>
      <c r="JL32" s="24"/>
      <c r="JM32" s="24"/>
      <c r="JN32" s="24"/>
      <c r="JO32" s="24"/>
      <c r="JP32" s="24">
        <v>10</v>
      </c>
      <c r="JQ32" s="24"/>
      <c r="JR32" s="24"/>
      <c r="JS32" s="24"/>
      <c r="JT32" s="24"/>
      <c r="JU32" s="24"/>
      <c r="JV32" s="24"/>
      <c r="JW32" s="24"/>
      <c r="JX32" s="24"/>
      <c r="JY32" s="24"/>
      <c r="JZ32" s="24"/>
      <c r="KA32" s="24"/>
      <c r="KB32" s="24">
        <f>IF(IN32=0,0,SUM(IN32:KA32)/COUNTIF(IN32:KA32,"&gt;0")*Datos!$E35)</f>
        <v>0</v>
      </c>
      <c r="KC32" s="24"/>
      <c r="KD32" s="24"/>
      <c r="KE32" s="24"/>
      <c r="KF32" s="24">
        <v>5</v>
      </c>
      <c r="KG32" s="24"/>
      <c r="KH32" s="24"/>
      <c r="KI32" s="24"/>
      <c r="KJ32" s="24"/>
      <c r="KK32" s="24"/>
      <c r="KL32" s="24"/>
      <c r="KM32" s="24"/>
      <c r="KN32" s="24">
        <v>8</v>
      </c>
      <c r="KO32" s="24">
        <v>8</v>
      </c>
      <c r="KP32" s="24"/>
      <c r="KQ32" s="24"/>
      <c r="KR32" s="24"/>
      <c r="KS32" s="24">
        <v>10</v>
      </c>
      <c r="KT32" s="24">
        <v>10</v>
      </c>
      <c r="KU32" s="24">
        <v>8</v>
      </c>
      <c r="KV32" s="24"/>
      <c r="KW32" s="24">
        <v>10</v>
      </c>
      <c r="KX32" s="24"/>
      <c r="KY32" s="24">
        <v>7</v>
      </c>
      <c r="KZ32" s="24"/>
      <c r="LA32" s="24"/>
      <c r="LB32" s="24"/>
      <c r="LC32" s="24"/>
      <c r="LD32" s="24"/>
      <c r="LE32" s="24"/>
      <c r="LF32" s="24"/>
      <c r="LG32" s="24"/>
      <c r="LH32" s="24">
        <v>8</v>
      </c>
      <c r="LI32" s="24"/>
      <c r="LJ32" s="24"/>
      <c r="LK32" s="24"/>
      <c r="LL32" s="24"/>
      <c r="LM32" s="24"/>
      <c r="LN32" s="24"/>
      <c r="LO32" s="24"/>
      <c r="LP32" s="24"/>
      <c r="LQ32" s="24">
        <f>IF(KC32=0,0,SUM(KC32:LP32)/COUNTIF(KC32:LP32,"&gt;0")*Datos!$E35)</f>
        <v>0</v>
      </c>
      <c r="LR32" s="24"/>
      <c r="LS32" s="24"/>
      <c r="LT32" s="24"/>
      <c r="LU32" s="24"/>
      <c r="LV32" s="24"/>
      <c r="LW32" s="24"/>
      <c r="LX32" s="24"/>
      <c r="LY32" s="24"/>
      <c r="LZ32" s="24"/>
      <c r="MA32" s="24"/>
      <c r="MB32" s="24"/>
      <c r="MC32" s="24"/>
      <c r="MD32" s="24"/>
      <c r="ME32" s="24"/>
      <c r="MF32" s="24"/>
      <c r="MG32" s="24"/>
      <c r="MH32" s="24"/>
      <c r="MI32" s="24"/>
      <c r="MJ32" s="24"/>
      <c r="MK32" s="24"/>
      <c r="ML32" s="24"/>
      <c r="MM32" s="24"/>
      <c r="MN32" s="24"/>
      <c r="MO32" s="24"/>
      <c r="MP32" s="24"/>
      <c r="MQ32" s="24"/>
      <c r="MR32" s="24"/>
      <c r="MS32" s="24"/>
      <c r="MT32" s="24"/>
      <c r="MU32" s="24"/>
      <c r="MV32" s="24"/>
      <c r="MW32" s="24"/>
      <c r="MX32" s="24"/>
      <c r="MY32" s="24"/>
      <c r="MZ32" s="24"/>
      <c r="NA32" s="24"/>
      <c r="NB32" s="24"/>
      <c r="NC32" s="24"/>
      <c r="ND32" s="24"/>
      <c r="NE32" s="24"/>
      <c r="NF32" s="2">
        <f>IF(LR32=0,0,SUM(LR32:NE32)/COUNTIF(LR32:NE32,"&gt;0")*Datos!$E35)</f>
        <v>0</v>
      </c>
    </row>
    <row r="33" spans="1:370" x14ac:dyDescent="0.25">
      <c r="A33" s="2" t="s">
        <v>72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>
        <v>7</v>
      </c>
      <c r="N33" s="2"/>
      <c r="O33" s="2"/>
      <c r="P33" s="2"/>
      <c r="Q33" s="2"/>
      <c r="R33" s="2">
        <v>10</v>
      </c>
      <c r="S33" s="2">
        <v>9</v>
      </c>
      <c r="T33" s="2"/>
      <c r="U33" s="2"/>
      <c r="V33" s="2">
        <v>10</v>
      </c>
      <c r="W33" s="2"/>
      <c r="X33" s="2"/>
      <c r="Y33" s="2"/>
      <c r="Z33" s="2"/>
      <c r="AA33" s="2"/>
      <c r="AB33" s="2"/>
      <c r="AC33" s="2">
        <v>10</v>
      </c>
      <c r="AD33" s="2">
        <v>10</v>
      </c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>
        <f>IF(B33=0,0,SUM(B33:AO33)/COUNTIF(B33:AO33,"&gt;0")*Datos!$E36)</f>
        <v>0</v>
      </c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>
        <v>6</v>
      </c>
      <c r="BC33" s="2"/>
      <c r="BD33" s="2"/>
      <c r="BE33" s="2"/>
      <c r="BF33" s="2"/>
      <c r="BG33" s="2">
        <v>10</v>
      </c>
      <c r="BH33" s="2">
        <v>6</v>
      </c>
      <c r="BI33" s="2"/>
      <c r="BJ33" s="2"/>
      <c r="BK33" s="2">
        <v>7</v>
      </c>
      <c r="BL33" s="2"/>
      <c r="BM33" s="2"/>
      <c r="BN33" s="2"/>
      <c r="BO33" s="2"/>
      <c r="BP33" s="2"/>
      <c r="BQ33" s="2"/>
      <c r="BR33" s="2">
        <v>10</v>
      </c>
      <c r="BS33" s="2">
        <v>10</v>
      </c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>
        <f>IF(AQ33=0,0,SUM(AQ33:CD33)/COUNTIF(AQ33:CD33,"&gt;0")*Datos!$E36)</f>
        <v>0</v>
      </c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>
        <v>10</v>
      </c>
      <c r="CR33" s="2"/>
      <c r="CS33" s="2"/>
      <c r="CT33" s="2"/>
      <c r="CU33" s="2"/>
      <c r="CV33" s="2">
        <v>8</v>
      </c>
      <c r="CW33" s="2">
        <v>9</v>
      </c>
      <c r="CX33" s="2"/>
      <c r="CY33" s="2"/>
      <c r="CZ33" s="2">
        <v>9</v>
      </c>
      <c r="DA33" s="2"/>
      <c r="DB33" s="2"/>
      <c r="DC33" s="2"/>
      <c r="DD33" s="2"/>
      <c r="DE33" s="2"/>
      <c r="DF33" s="2"/>
      <c r="DG33" s="2"/>
      <c r="DH33" s="2">
        <v>1</v>
      </c>
      <c r="DI33" s="2"/>
      <c r="DJ33" s="2"/>
      <c r="DK33" s="2">
        <v>10</v>
      </c>
      <c r="DL33" s="2"/>
      <c r="DM33" s="2"/>
      <c r="DN33" s="2"/>
      <c r="DO33" s="2"/>
      <c r="DP33" s="2"/>
      <c r="DQ33" s="2"/>
      <c r="DR33" s="2"/>
      <c r="DS33" s="2"/>
      <c r="DT33" s="2">
        <f>IF(CF33=0,0,SUM(CF33:DS33)/COUNTIF(CF33:DS33,"&gt;0")*Datos!$E36)</f>
        <v>0</v>
      </c>
      <c r="DU33" s="2"/>
      <c r="DV33" s="2"/>
      <c r="DW33" s="2"/>
      <c r="DX33" s="2">
        <v>5</v>
      </c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>
        <v>10</v>
      </c>
      <c r="EL33" s="2">
        <v>9</v>
      </c>
      <c r="EM33" s="2">
        <v>8</v>
      </c>
      <c r="EN33" s="2"/>
      <c r="EO33" s="2">
        <v>10</v>
      </c>
      <c r="EP33" s="2"/>
      <c r="EQ33" s="2">
        <v>8</v>
      </c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>
        <f>IF(DU33=0,0,SUM(DU33:FH33)/COUNTIF(DU33:FH33,"&gt;0")*Datos!$E36)</f>
        <v>0</v>
      </c>
      <c r="FJ33" s="2"/>
      <c r="FK33" s="2"/>
      <c r="FL33" s="2"/>
      <c r="FM33" s="2">
        <v>9</v>
      </c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>
        <v>10</v>
      </c>
      <c r="GA33" s="2">
        <v>9</v>
      </c>
      <c r="GB33" s="2">
        <v>9</v>
      </c>
      <c r="GC33" s="2"/>
      <c r="GD33" s="2">
        <v>10</v>
      </c>
      <c r="GE33" s="2"/>
      <c r="GF33" s="2">
        <v>9</v>
      </c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>
        <f>IF(FJ33=0,0,SUM(FJ33:GW33)/COUNTIF(FJ33:GW33,"&gt;0")*Datos!$E36)</f>
        <v>0</v>
      </c>
      <c r="GY33" s="2"/>
      <c r="GZ33" s="2"/>
      <c r="HA33" s="2"/>
      <c r="HB33" s="2">
        <v>8</v>
      </c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>
        <v>10</v>
      </c>
      <c r="HP33" s="2">
        <v>9</v>
      </c>
      <c r="HQ33" s="2">
        <v>2</v>
      </c>
      <c r="HR33" s="2"/>
      <c r="HS33" s="2">
        <v>3</v>
      </c>
      <c r="HT33" s="2"/>
      <c r="HU33" s="2">
        <v>8</v>
      </c>
      <c r="HV33" s="2"/>
      <c r="HW33" s="2"/>
      <c r="HX33" s="2"/>
      <c r="HY33" s="2"/>
      <c r="HZ33" s="2">
        <v>5</v>
      </c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>
        <f>IF(GY33=0,0,SUM(GY33:IL33)/COUNTIF(GY33:IL33,"&gt;0")*Datos!$E36)</f>
        <v>0</v>
      </c>
      <c r="IN33" s="2"/>
      <c r="IO33" s="2"/>
      <c r="IP33" s="2"/>
      <c r="IQ33" s="2">
        <v>6</v>
      </c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>
        <v>8</v>
      </c>
      <c r="JE33" s="2">
        <v>9</v>
      </c>
      <c r="JF33" s="2">
        <v>5</v>
      </c>
      <c r="JG33" s="2"/>
      <c r="JH33" s="2">
        <v>10</v>
      </c>
      <c r="JI33" s="2"/>
      <c r="JJ33" s="2">
        <v>7</v>
      </c>
      <c r="JK33" s="2"/>
      <c r="JL33" s="2"/>
      <c r="JM33" s="2"/>
      <c r="JN33" s="2"/>
      <c r="JO33" s="2"/>
      <c r="JP33" s="2">
        <v>10</v>
      </c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>
        <f>IF(IN33=0,0,SUM(IN33:KA33)/COUNTIF(IN33:KA33,"&gt;0")*Datos!$E36)</f>
        <v>0</v>
      </c>
      <c r="KC33" s="2"/>
      <c r="KD33" s="2"/>
      <c r="KE33" s="2"/>
      <c r="KF33" s="2">
        <v>5</v>
      </c>
      <c r="KG33" s="2"/>
      <c r="KH33" s="2"/>
      <c r="KI33" s="2"/>
      <c r="KJ33" s="2"/>
      <c r="KK33" s="2"/>
      <c r="KL33" s="2"/>
      <c r="KM33" s="2"/>
      <c r="KN33" s="2">
        <v>7</v>
      </c>
      <c r="KO33" s="2"/>
      <c r="KP33" s="2"/>
      <c r="KQ33" s="2"/>
      <c r="KR33" s="2"/>
      <c r="KS33" s="2">
        <v>10</v>
      </c>
      <c r="KT33" s="2">
        <v>10</v>
      </c>
      <c r="KU33" s="2">
        <v>8</v>
      </c>
      <c r="KV33" s="2"/>
      <c r="KW33" s="2">
        <v>10</v>
      </c>
      <c r="KX33" s="2"/>
      <c r="KY33" s="2">
        <v>8</v>
      </c>
      <c r="KZ33" s="2"/>
      <c r="LA33" s="2"/>
      <c r="LB33" s="2"/>
      <c r="LC33" s="2"/>
      <c r="LD33" s="2"/>
      <c r="LE33" s="2"/>
      <c r="LF33" s="2"/>
      <c r="LG33" s="2"/>
      <c r="LH33" s="2">
        <v>10</v>
      </c>
      <c r="LI33" s="2"/>
      <c r="LJ33" s="2"/>
      <c r="LK33" s="2"/>
      <c r="LL33" s="2"/>
      <c r="LM33" s="2"/>
      <c r="LN33" s="2"/>
      <c r="LO33" s="2"/>
      <c r="LP33" s="2"/>
      <c r="LQ33" s="2">
        <f>IF(KC33=0,0,SUM(KC33:LP33)/COUNTIF(KC33:LP33,"&gt;0")*Datos!$E36)</f>
        <v>0</v>
      </c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>
        <f>IF(LR33=0,0,SUM(LR33:NE33)/COUNTIF(LR33:NE33,"&gt;0")*Datos!$E36)</f>
        <v>0</v>
      </c>
    </row>
    <row r="34" spans="1:370" x14ac:dyDescent="0.25">
      <c r="A34" s="22">
        <f>Datos!B37</f>
        <v>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>
        <f>IF(B34=0,0,SUM(B34:AO34)/COUNTIF(B34:AO34,"&gt;0")*Datos!$E37)</f>
        <v>0</v>
      </c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>
        <f>IF(AQ34=0,0,SUM(AQ34:CD34)/COUNTIF(AQ34:CD34,"&gt;0")*Datos!$E37)</f>
        <v>0</v>
      </c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>
        <f>IF(CF34=0,0,SUM(CF34:DS34)/COUNTIF(CF34:DS34,"&gt;0")*Datos!$E37)</f>
        <v>0</v>
      </c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>
        <f>IF(DU34=0,0,SUM(DU34:FH34)/COUNTIF(DU34:FH34,"&gt;0")*Datos!$E37)</f>
        <v>0</v>
      </c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>
        <f>IF(FJ34=0,0,SUM(FJ34:GW34)/COUNTIF(FJ34:GW34,"&gt;0")*Datos!$E37)</f>
        <v>0</v>
      </c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>
        <f>IF(GY34=0,0,SUM(GY34:IL34)/COUNTIF(GY34:IL34,"&gt;0")*Datos!$E37)</f>
        <v>0</v>
      </c>
      <c r="IN34" s="22"/>
      <c r="IO34" s="22"/>
      <c r="IP34" s="22"/>
      <c r="IQ34" s="22"/>
      <c r="IR34" s="22"/>
      <c r="IS34" s="22"/>
      <c r="IT34" s="22"/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2"/>
      <c r="JI34" s="22"/>
      <c r="JJ34" s="22"/>
      <c r="JK34" s="22"/>
      <c r="JL34" s="22"/>
      <c r="JM34" s="22"/>
      <c r="JN34" s="22"/>
      <c r="JO34" s="22"/>
      <c r="JP34" s="22"/>
      <c r="JQ34" s="22"/>
      <c r="JR34" s="22"/>
      <c r="JS34" s="22"/>
      <c r="JT34" s="22"/>
      <c r="JU34" s="22"/>
      <c r="JV34" s="22"/>
      <c r="JW34" s="22"/>
      <c r="JX34" s="22"/>
      <c r="JY34" s="22"/>
      <c r="JZ34" s="22"/>
      <c r="KA34" s="22"/>
      <c r="KB34" s="22">
        <f>IF(IN34=0,0,SUM(IN34:KA34)/COUNTIF(IN34:KA34,"&gt;0")*Datos!$E37)</f>
        <v>0</v>
      </c>
      <c r="KC34" s="22"/>
      <c r="KD34" s="22"/>
      <c r="KE34" s="22"/>
      <c r="KF34" s="22"/>
      <c r="KG34" s="22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>
        <f>IF(KC34=0,0,SUM(KC34:LP34)/COUNTIF(KC34:LP34,"&gt;0")*Datos!$E37)</f>
        <v>0</v>
      </c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  <c r="MP34" s="22"/>
      <c r="MQ34" s="22"/>
      <c r="MR34" s="22"/>
      <c r="MS34" s="22"/>
      <c r="MT34" s="22"/>
      <c r="MU34" s="22"/>
      <c r="MV34" s="22"/>
      <c r="MW34" s="22"/>
      <c r="MX34" s="22"/>
      <c r="MY34" s="22"/>
      <c r="MZ34" s="22"/>
      <c r="NA34" s="22"/>
      <c r="NB34" s="22"/>
      <c r="NC34" s="22"/>
      <c r="ND34" s="22"/>
      <c r="NE34" s="22"/>
      <c r="NF34" s="2">
        <f>IF(LR34=0,0,SUM(LR34:NE34)/COUNTIF(LR34:NE34,"&gt;0")*Datos!$E37)</f>
        <v>0</v>
      </c>
    </row>
    <row r="35" spans="1:370" x14ac:dyDescent="0.25">
      <c r="A35" s="24">
        <f>Datos!B39</f>
        <v>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>
        <f>IF(B35=0,0,SUM(B35:AO35)/COUNTIF(B35:AO35,"&gt;0")*Datos!$E38)</f>
        <v>0</v>
      </c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>
        <f>IF(AQ35=0,0,SUM(AQ35:CD35)/COUNTIF(AQ35:CD35,"&gt;0")*Datos!$E38)</f>
        <v>0</v>
      </c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>
        <f>IF(CF35=0,0,SUM(CF35:DS35)/COUNTIF(CF35:DS35,"&gt;0")*Datos!$E38)</f>
        <v>0</v>
      </c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>
        <f>IF(DU35=0,0,SUM(DU35:FH35)/COUNTIF(DU35:FH35,"&gt;0")*Datos!$E38)</f>
        <v>0</v>
      </c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>
        <f>IF(FJ35=0,0,SUM(FJ35:GW35)/COUNTIF(FJ35:GW35,"&gt;0")*Datos!$E38)</f>
        <v>0</v>
      </c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>
        <f>IF(GY35=0,0,SUM(GY35:IL35)/COUNTIF(GY35:IL35,"&gt;0")*Datos!$E38)</f>
        <v>0</v>
      </c>
      <c r="IN35" s="24"/>
      <c r="IO35" s="24"/>
      <c r="IP35" s="24"/>
      <c r="IQ35" s="24"/>
      <c r="IR35" s="24"/>
      <c r="IS35" s="24"/>
      <c r="IT35" s="24"/>
      <c r="IU35" s="24"/>
      <c r="IV35" s="24"/>
      <c r="IW35" s="24"/>
      <c r="IX35" s="24"/>
      <c r="IY35" s="24"/>
      <c r="IZ35" s="24"/>
      <c r="JA35" s="24"/>
      <c r="JB35" s="24"/>
      <c r="JC35" s="24"/>
      <c r="JD35" s="24"/>
      <c r="JE35" s="24"/>
      <c r="JF35" s="24"/>
      <c r="JG35" s="24"/>
      <c r="JH35" s="24"/>
      <c r="JI35" s="24"/>
      <c r="JJ35" s="24"/>
      <c r="JK35" s="24"/>
      <c r="JL35" s="24"/>
      <c r="JM35" s="24"/>
      <c r="JN35" s="24"/>
      <c r="JO35" s="24"/>
      <c r="JP35" s="24"/>
      <c r="JQ35" s="24"/>
      <c r="JR35" s="24"/>
      <c r="JS35" s="24"/>
      <c r="JT35" s="24"/>
      <c r="JU35" s="24"/>
      <c r="JV35" s="24"/>
      <c r="JW35" s="24"/>
      <c r="JX35" s="24"/>
      <c r="JY35" s="24"/>
      <c r="JZ35" s="24"/>
      <c r="KA35" s="24"/>
      <c r="KB35" s="24">
        <f>IF(IN35=0,0,SUM(IN35:KA35)/COUNTIF(IN35:KA35,"&gt;0")*Datos!$E38)</f>
        <v>0</v>
      </c>
      <c r="KC35" s="24"/>
      <c r="KD35" s="24"/>
      <c r="KE35" s="24"/>
      <c r="KF35" s="24"/>
      <c r="KG35" s="24"/>
      <c r="KH35" s="24"/>
      <c r="KI35" s="24"/>
      <c r="KJ35" s="24"/>
      <c r="KK35" s="24"/>
      <c r="KL35" s="24"/>
      <c r="KM35" s="24"/>
      <c r="KN35" s="24"/>
      <c r="KO35" s="24"/>
      <c r="KP35" s="24"/>
      <c r="KQ35" s="24"/>
      <c r="KR35" s="24"/>
      <c r="KS35" s="24"/>
      <c r="KT35" s="24"/>
      <c r="KU35" s="24"/>
      <c r="KV35" s="24"/>
      <c r="KW35" s="24"/>
      <c r="KX35" s="24"/>
      <c r="KY35" s="24"/>
      <c r="KZ35" s="24"/>
      <c r="LA35" s="24"/>
      <c r="LB35" s="24"/>
      <c r="LC35" s="24"/>
      <c r="LD35" s="24"/>
      <c r="LE35" s="24"/>
      <c r="LF35" s="24"/>
      <c r="LG35" s="24"/>
      <c r="LH35" s="24"/>
      <c r="LI35" s="24"/>
      <c r="LJ35" s="24"/>
      <c r="LK35" s="24"/>
      <c r="LL35" s="24"/>
      <c r="LM35" s="24"/>
      <c r="LN35" s="24"/>
      <c r="LO35" s="24"/>
      <c r="LP35" s="24"/>
      <c r="LQ35" s="24">
        <f>IF(KC35=0,0,SUM(KC35:LP35)/COUNTIF(KC35:LP35,"&gt;0")*Datos!$E38)</f>
        <v>0</v>
      </c>
      <c r="LR35" s="24"/>
      <c r="LS35" s="24"/>
      <c r="LT35" s="24"/>
      <c r="LU35" s="24"/>
      <c r="LV35" s="24"/>
      <c r="LW35" s="24"/>
      <c r="LX35" s="24"/>
      <c r="LY35" s="24"/>
      <c r="LZ35" s="24"/>
      <c r="MA35" s="24"/>
      <c r="MB35" s="24"/>
      <c r="MC35" s="24"/>
      <c r="MD35" s="24"/>
      <c r="ME35" s="24"/>
      <c r="MF35" s="24"/>
      <c r="MG35" s="24"/>
      <c r="MH35" s="24"/>
      <c r="MI35" s="24"/>
      <c r="MJ35" s="24"/>
      <c r="MK35" s="24"/>
      <c r="ML35" s="24"/>
      <c r="MM35" s="24"/>
      <c r="MN35" s="24"/>
      <c r="MO35" s="24"/>
      <c r="MP35" s="24"/>
      <c r="MQ35" s="24"/>
      <c r="MR35" s="24"/>
      <c r="MS35" s="24"/>
      <c r="MT35" s="24"/>
      <c r="MU35" s="24"/>
      <c r="MV35" s="24"/>
      <c r="MW35" s="24"/>
      <c r="MX35" s="24"/>
      <c r="MY35" s="24"/>
      <c r="MZ35" s="24"/>
      <c r="NA35" s="24"/>
      <c r="NB35" s="24"/>
      <c r="NC35" s="24"/>
      <c r="ND35" s="24"/>
      <c r="NE35" s="24"/>
      <c r="NF35" s="2">
        <f>IF(LR35=0,0,SUM(LR35:NE35)/COUNTIF(LR35:NE35,"&gt;0")*Datos!$E38)</f>
        <v>0</v>
      </c>
    </row>
    <row r="36" spans="1:370" x14ac:dyDescent="0.25">
      <c r="A36" s="2">
        <f>Datos!B40</f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>
        <f>IF(B36=0,0,SUM(B36:AO36)/COUNTIF(B36:AO36,"&gt;0")*Datos!$E39)</f>
        <v>0</v>
      </c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>
        <f>IF(AQ36=0,0,SUM(AQ36:CD36)/COUNTIF(AQ36:CD36,"&gt;0")*Datos!$E39)</f>
        <v>0</v>
      </c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>
        <f>IF(CF36=0,0,SUM(CF36:DS36)/COUNTIF(CF36:DS36,"&gt;0")*Datos!$E39)</f>
        <v>0</v>
      </c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>
        <f>IF(DU36=0,0,SUM(DU36:FH36)/COUNTIF(DU36:FH36,"&gt;0")*Datos!$E39)</f>
        <v>0</v>
      </c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>
        <f>IF(FJ36=0,0,SUM(FJ36:GW36)/COUNTIF(FJ36:GW36,"&gt;0")*Datos!$E39)</f>
        <v>0</v>
      </c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>
        <f>IF(GY36=0,0,SUM(GY36:IL36)/COUNTIF(GY36:IL36,"&gt;0")*Datos!$E39)</f>
        <v>0</v>
      </c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>
        <f>IF(IN36=0,0,SUM(IN36:KA36)/COUNTIF(IN36:KA36,"&gt;0")*Datos!$E39)</f>
        <v>0</v>
      </c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>
        <f>IF(KC36=0,0,SUM(KC36:LP36)/COUNTIF(KC36:LP36,"&gt;0")*Datos!$E39)</f>
        <v>0</v>
      </c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>
        <f>IF(LR36=0,0,SUM(LR36:NE36)/COUNTIF(LR36:NE36,"&gt;0")*Datos!$E39)</f>
        <v>0</v>
      </c>
    </row>
    <row r="37" spans="1:370" x14ac:dyDescent="0.25">
      <c r="A37" s="22">
        <f>Datos!B41</f>
        <v>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>
        <f>IF(B37=0,0,SUM(B37:AO37)/COUNTIF(B37:AO37,"&gt;0")*Datos!$E40)</f>
        <v>0</v>
      </c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>
        <f>IF(AQ37=0,0,SUM(AQ37:CD37)/COUNTIF(AQ37:CD37,"&gt;0")*Datos!$E40)</f>
        <v>0</v>
      </c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>
        <f>IF(CF37=0,0,SUM(CF37:DS37)/COUNTIF(CF37:DS37,"&gt;0")*Datos!$E40)</f>
        <v>0</v>
      </c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>
        <f>IF(DU37=0,0,SUM(DU37:FH37)/COUNTIF(DU37:FH37,"&gt;0")*Datos!$E40)</f>
        <v>0</v>
      </c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>
        <f>IF(FJ37=0,0,SUM(FJ37:GW37)/COUNTIF(FJ37:GW37,"&gt;0")*Datos!$E40)</f>
        <v>0</v>
      </c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>
        <f>IF(GY37=0,0,SUM(GY37:IL37)/COUNTIF(GY37:IL37,"&gt;0")*Datos!$E40)</f>
        <v>0</v>
      </c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>
        <f>IF(IN37=0,0,SUM(IN37:KA37)/COUNTIF(IN37:KA37,"&gt;0")*Datos!$E40)</f>
        <v>0</v>
      </c>
      <c r="KC37" s="22"/>
      <c r="KD37" s="22"/>
      <c r="KE37" s="22"/>
      <c r="KF37" s="22"/>
      <c r="KG37" s="22"/>
      <c r="KH37" s="22"/>
      <c r="KI37" s="22"/>
      <c r="KJ37" s="22"/>
      <c r="KK37" s="22"/>
      <c r="KL37" s="22"/>
      <c r="KM37" s="22"/>
      <c r="KN37" s="22"/>
      <c r="KO37" s="22"/>
      <c r="KP37" s="22"/>
      <c r="KQ37" s="22"/>
      <c r="KR37" s="22"/>
      <c r="KS37" s="22"/>
      <c r="KT37" s="22"/>
      <c r="KU37" s="22"/>
      <c r="KV37" s="22"/>
      <c r="KW37" s="22"/>
      <c r="KX37" s="22"/>
      <c r="KY37" s="22"/>
      <c r="KZ37" s="22"/>
      <c r="LA37" s="22"/>
      <c r="LB37" s="22"/>
      <c r="LC37" s="22"/>
      <c r="LD37" s="22"/>
      <c r="LE37" s="22"/>
      <c r="LF37" s="22"/>
      <c r="LG37" s="22"/>
      <c r="LH37" s="22"/>
      <c r="LI37" s="22"/>
      <c r="LJ37" s="22"/>
      <c r="LK37" s="22"/>
      <c r="LL37" s="22"/>
      <c r="LM37" s="22"/>
      <c r="LN37" s="22"/>
      <c r="LO37" s="22"/>
      <c r="LP37" s="22"/>
      <c r="LQ37" s="22">
        <f>IF(KC37=0,0,SUM(KC37:LP37)/COUNTIF(KC37:LP37,"&gt;0")*Datos!$E40)</f>
        <v>0</v>
      </c>
      <c r="LR37" s="22"/>
      <c r="LS37" s="22"/>
      <c r="LT37" s="22"/>
      <c r="LU37" s="22"/>
      <c r="LV37" s="22"/>
      <c r="LW37" s="22"/>
      <c r="LX37" s="22"/>
      <c r="LY37" s="22"/>
      <c r="LZ37" s="22"/>
      <c r="MA37" s="22"/>
      <c r="MB37" s="22"/>
      <c r="MC37" s="22"/>
      <c r="MD37" s="22"/>
      <c r="ME37" s="22"/>
      <c r="MF37" s="22"/>
      <c r="MG37" s="22"/>
      <c r="MH37" s="22"/>
      <c r="MI37" s="22"/>
      <c r="MJ37" s="22"/>
      <c r="MK37" s="22"/>
      <c r="ML37" s="22"/>
      <c r="MM37" s="22"/>
      <c r="MN37" s="22"/>
      <c r="MO37" s="22"/>
      <c r="MP37" s="22"/>
      <c r="MQ37" s="22"/>
      <c r="MR37" s="22"/>
      <c r="MS37" s="22"/>
      <c r="MT37" s="22"/>
      <c r="MU37" s="22"/>
      <c r="MV37" s="22"/>
      <c r="MW37" s="22"/>
      <c r="MX37" s="22"/>
      <c r="MY37" s="22"/>
      <c r="MZ37" s="22"/>
      <c r="NA37" s="22"/>
      <c r="NB37" s="22"/>
      <c r="NC37" s="22"/>
      <c r="ND37" s="22"/>
      <c r="NE37" s="22"/>
      <c r="NF37" s="2">
        <f>IF(LR37=0,0,SUM(LR37:NE37)/COUNTIF(LR37:NE37,"&gt;0")*Datos!$E40)</f>
        <v>0</v>
      </c>
    </row>
    <row r="38" spans="1:370" x14ac:dyDescent="0.25">
      <c r="A38" s="24">
        <f>Datos!B42</f>
        <v>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>
        <f>IF(B38=0,0,SUM(B38:AO38)/COUNTIF(B38:AO38,"&gt;0")*Datos!$E41)</f>
        <v>0</v>
      </c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>
        <f>IF(AQ38=0,0,SUM(AQ38:CD38)/COUNTIF(AQ38:CD38,"&gt;0")*Datos!$E41)</f>
        <v>0</v>
      </c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>
        <f>IF(CF38=0,0,SUM(CF38:DS38)/COUNTIF(CF38:DS38,"&gt;0")*Datos!$E41)</f>
        <v>0</v>
      </c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>
        <f>IF(DU38=0,0,SUM(DU38:FH38)/COUNTIF(DU38:FH38,"&gt;0")*Datos!$E41)</f>
        <v>0</v>
      </c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>
        <f>IF(FJ38=0,0,SUM(FJ38:GW38)/COUNTIF(FJ38:GW38,"&gt;0")*Datos!$E41)</f>
        <v>0</v>
      </c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>
        <f>IF(GY38=0,0,SUM(GY38:IL38)/COUNTIF(GY38:IL38,"&gt;0")*Datos!$E41)</f>
        <v>0</v>
      </c>
      <c r="IN38" s="24"/>
      <c r="IO38" s="24"/>
      <c r="IP38" s="24"/>
      <c r="IQ38" s="24"/>
      <c r="IR38" s="24"/>
      <c r="IS38" s="24"/>
      <c r="IT38" s="24"/>
      <c r="IU38" s="24"/>
      <c r="IV38" s="24"/>
      <c r="IW38" s="24"/>
      <c r="IX38" s="24"/>
      <c r="IY38" s="24"/>
      <c r="IZ38" s="24"/>
      <c r="JA38" s="24"/>
      <c r="JB38" s="24"/>
      <c r="JC38" s="24"/>
      <c r="JD38" s="24"/>
      <c r="JE38" s="24"/>
      <c r="JF38" s="24"/>
      <c r="JG38" s="24"/>
      <c r="JH38" s="24"/>
      <c r="JI38" s="24"/>
      <c r="JJ38" s="24"/>
      <c r="JK38" s="24"/>
      <c r="JL38" s="24"/>
      <c r="JM38" s="24"/>
      <c r="JN38" s="24"/>
      <c r="JO38" s="24"/>
      <c r="JP38" s="24"/>
      <c r="JQ38" s="24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>
        <f>IF(IN38=0,0,SUM(IN38:KA38)/COUNTIF(IN38:KA38,"&gt;0")*Datos!$E41)</f>
        <v>0</v>
      </c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>
        <f>IF(KC38=0,0,SUM(KC38:LP38)/COUNTIF(KC38:LP38,"&gt;0")*Datos!$E41)</f>
        <v>0</v>
      </c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">
        <f>IF(LR38=0,0,SUM(LR38:NE38)/COUNTIF(LR38:NE38,"&gt;0")*Datos!$E41)</f>
        <v>0</v>
      </c>
    </row>
    <row r="39" spans="1:370" x14ac:dyDescent="0.25">
      <c r="A39" s="2">
        <f>Datos!B43</f>
        <v>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>
        <f>IF(B39=0,0,SUM(B39:AO39)/COUNTIF(B39:AO39,"&gt;0")*Datos!$E42)</f>
        <v>0</v>
      </c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>
        <f>IF(AQ39=0,0,SUM(AQ39:CD39)/COUNTIF(AQ39:CD39,"&gt;0")*Datos!$E42)</f>
        <v>0</v>
      </c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>
        <f>IF(CF39=0,0,SUM(CF39:DS39)/COUNTIF(CF39:DS39,"&gt;0")*Datos!$E42)</f>
        <v>0</v>
      </c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>
        <f>IF(DU39=0,0,SUM(DU39:FH39)/COUNTIF(DU39:FH39,"&gt;0")*Datos!$E42)</f>
        <v>0</v>
      </c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>
        <f>IF(FJ39=0,0,SUM(FJ39:GW39)/COUNTIF(FJ39:GW39,"&gt;0")*Datos!$E42)</f>
        <v>0</v>
      </c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>
        <f>IF(GY39=0,0,SUM(GY39:IL39)/COUNTIF(GY39:IL39,"&gt;0")*Datos!$E42)</f>
        <v>0</v>
      </c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>
        <f>IF(IN39=0,0,SUM(IN39:KA39)/COUNTIF(IN39:KA39,"&gt;0")*Datos!$E42)</f>
        <v>0</v>
      </c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>
        <f>IF(KC39=0,0,SUM(KC39:LP39)/COUNTIF(KC39:LP39,"&gt;0")*Datos!$E42)</f>
        <v>0</v>
      </c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>
        <f>IF(LR39=0,0,SUM(LR39:NE39)/COUNTIF(LR39:NE39,"&gt;0")*Datos!$E42)</f>
        <v>0</v>
      </c>
    </row>
    <row r="40" spans="1:370" x14ac:dyDescent="0.25">
      <c r="A40" s="22">
        <f>Datos!B44</f>
        <v>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>
        <f>IF(B40=0,0,SUM(B40:AO40)/COUNTIF(B40:AO40,"&gt;0")*Datos!$E43)</f>
        <v>0</v>
      </c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>
        <f>IF(AQ40=0,0,SUM(AQ40:CD40)/COUNTIF(AQ40:CD40,"&gt;0")*Datos!$E43)</f>
        <v>0</v>
      </c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>
        <f>IF(CF40=0,0,SUM(CF40:DS40)/COUNTIF(CF40:DS40,"&gt;0")*Datos!$E43)</f>
        <v>0</v>
      </c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>
        <f>IF(DU40=0,0,SUM(DU40:FH40)/COUNTIF(DU40:FH40,"&gt;0")*Datos!$E43)</f>
        <v>0</v>
      </c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>
        <f>IF(FJ40=0,0,SUM(FJ40:GW40)/COUNTIF(FJ40:GW40,"&gt;0")*Datos!$E43)</f>
        <v>0</v>
      </c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>
        <f>IF(GY40=0,0,SUM(GY40:IL40)/COUNTIF(GY40:IL40,"&gt;0")*Datos!$E43)</f>
        <v>0</v>
      </c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2"/>
      <c r="JD40" s="22"/>
      <c r="JE40" s="22"/>
      <c r="JF40" s="22"/>
      <c r="JG40" s="22"/>
      <c r="JH40" s="22"/>
      <c r="JI40" s="22"/>
      <c r="JJ40" s="22"/>
      <c r="JK40" s="22"/>
      <c r="JL40" s="22"/>
      <c r="JM40" s="22"/>
      <c r="JN40" s="22"/>
      <c r="JO40" s="22"/>
      <c r="JP40" s="22"/>
      <c r="JQ40" s="22"/>
      <c r="JR40" s="22"/>
      <c r="JS40" s="22"/>
      <c r="JT40" s="22"/>
      <c r="JU40" s="22"/>
      <c r="JV40" s="22"/>
      <c r="JW40" s="22"/>
      <c r="JX40" s="22"/>
      <c r="JY40" s="22"/>
      <c r="JZ40" s="22"/>
      <c r="KA40" s="22"/>
      <c r="KB40" s="22">
        <f>IF(IN40=0,0,SUM(IN40:KA40)/COUNTIF(IN40:KA40,"&gt;0")*Datos!$E43)</f>
        <v>0</v>
      </c>
      <c r="KC40" s="22"/>
      <c r="KD40" s="22"/>
      <c r="KE40" s="22"/>
      <c r="KF40" s="22"/>
      <c r="KG40" s="22"/>
      <c r="KH40" s="22"/>
      <c r="KI40" s="22"/>
      <c r="KJ40" s="22"/>
      <c r="KK40" s="22"/>
      <c r="KL40" s="22"/>
      <c r="KM40" s="22"/>
      <c r="KN40" s="22"/>
      <c r="KO40" s="22"/>
      <c r="KP40" s="22"/>
      <c r="KQ40" s="22"/>
      <c r="KR40" s="22"/>
      <c r="KS40" s="22"/>
      <c r="KT40" s="22"/>
      <c r="KU40" s="22"/>
      <c r="KV40" s="22"/>
      <c r="KW40" s="22"/>
      <c r="KX40" s="22"/>
      <c r="KY40" s="22"/>
      <c r="KZ40" s="22"/>
      <c r="LA40" s="22"/>
      <c r="LB40" s="22"/>
      <c r="LC40" s="22"/>
      <c r="LD40" s="22"/>
      <c r="LE40" s="22"/>
      <c r="LF40" s="22"/>
      <c r="LG40" s="22"/>
      <c r="LH40" s="22"/>
      <c r="LI40" s="22"/>
      <c r="LJ40" s="22"/>
      <c r="LK40" s="22"/>
      <c r="LL40" s="22"/>
      <c r="LM40" s="22"/>
      <c r="LN40" s="22"/>
      <c r="LO40" s="22"/>
      <c r="LP40" s="22"/>
      <c r="LQ40" s="22">
        <f>IF(KC40=0,0,SUM(KC40:LP40)/COUNTIF(KC40:LP40,"&gt;0")*Datos!$E43)</f>
        <v>0</v>
      </c>
      <c r="LR40" s="22"/>
      <c r="LS40" s="22"/>
      <c r="LT40" s="22"/>
      <c r="LU40" s="22"/>
      <c r="LV40" s="22"/>
      <c r="LW40" s="22"/>
      <c r="LX40" s="22"/>
      <c r="LY40" s="22"/>
      <c r="LZ40" s="22"/>
      <c r="MA40" s="22"/>
      <c r="MB40" s="22"/>
      <c r="MC40" s="22"/>
      <c r="MD40" s="22"/>
      <c r="ME40" s="22"/>
      <c r="MF40" s="22"/>
      <c r="MG40" s="22"/>
      <c r="MH40" s="22"/>
      <c r="MI40" s="22"/>
      <c r="MJ40" s="22"/>
      <c r="MK40" s="22"/>
      <c r="ML40" s="22"/>
      <c r="MM40" s="22"/>
      <c r="MN40" s="22"/>
      <c r="MO40" s="22"/>
      <c r="MP40" s="22"/>
      <c r="MQ40" s="22"/>
      <c r="MR40" s="22"/>
      <c r="MS40" s="22"/>
      <c r="MT40" s="22"/>
      <c r="MU40" s="22"/>
      <c r="MV40" s="22"/>
      <c r="MW40" s="22"/>
      <c r="MX40" s="22"/>
      <c r="MY40" s="22"/>
      <c r="MZ40" s="22"/>
      <c r="NA40" s="22"/>
      <c r="NB40" s="22"/>
      <c r="NC40" s="22"/>
      <c r="ND40" s="22"/>
      <c r="NE40" s="22"/>
      <c r="NF40" s="2">
        <f>IF(LR40=0,0,SUM(LR40:NE40)/COUNTIF(LR40:NE40,"&gt;0")*Datos!$E43)</f>
        <v>0</v>
      </c>
    </row>
    <row r="41" spans="1:370" x14ac:dyDescent="0.25">
      <c r="A41" s="24">
        <f>Datos!B45</f>
        <v>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>
        <f>IF(B41=0,0,SUM(B41:AO41)/COUNTIF(B41:AO41,"&gt;0")*Datos!$E44)</f>
        <v>0</v>
      </c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>
        <f>IF(AQ41=0,0,SUM(AQ41:CD41)/COUNTIF(AQ41:CD41,"&gt;0")*Datos!$E44)</f>
        <v>0</v>
      </c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>
        <f>IF(CF41=0,0,SUM(CF41:DS41)/COUNTIF(CF41:DS41,"&gt;0")*Datos!$E44)</f>
        <v>0</v>
      </c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>
        <f>IF(DU41=0,0,SUM(DU41:FH41)/COUNTIF(DU41:FH41,"&gt;0")*Datos!$E44)</f>
        <v>0</v>
      </c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>
        <f>IF(FJ41=0,0,SUM(FJ41:GW41)/COUNTIF(FJ41:GW41,"&gt;0")*Datos!$E44)</f>
        <v>0</v>
      </c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>
        <f>IF(GY41=0,0,SUM(GY41:IL41)/COUNTIF(GY41:IL41,"&gt;0")*Datos!$E44)</f>
        <v>0</v>
      </c>
      <c r="IN41" s="24"/>
      <c r="IO41" s="24"/>
      <c r="IP41" s="24"/>
      <c r="IQ41" s="24"/>
      <c r="IR41" s="24"/>
      <c r="IS41" s="24"/>
      <c r="IT41" s="24"/>
      <c r="IU41" s="24"/>
      <c r="IV41" s="24"/>
      <c r="IW41" s="24"/>
      <c r="IX41" s="24"/>
      <c r="IY41" s="24"/>
      <c r="IZ41" s="24"/>
      <c r="JA41" s="24"/>
      <c r="JB41" s="24"/>
      <c r="JC41" s="24"/>
      <c r="JD41" s="24"/>
      <c r="JE41" s="24"/>
      <c r="JF41" s="24"/>
      <c r="JG41" s="24"/>
      <c r="JH41" s="24"/>
      <c r="JI41" s="24"/>
      <c r="JJ41" s="24"/>
      <c r="JK41" s="24"/>
      <c r="JL41" s="24"/>
      <c r="JM41" s="24"/>
      <c r="JN41" s="24"/>
      <c r="JO41" s="24"/>
      <c r="JP41" s="24"/>
      <c r="JQ41" s="24"/>
      <c r="JR41" s="24"/>
      <c r="JS41" s="24"/>
      <c r="JT41" s="24"/>
      <c r="JU41" s="24"/>
      <c r="JV41" s="24"/>
      <c r="JW41" s="24"/>
      <c r="JX41" s="24"/>
      <c r="JY41" s="24"/>
      <c r="JZ41" s="24"/>
      <c r="KA41" s="24"/>
      <c r="KB41" s="24">
        <f>IF(IN41=0,0,SUM(IN41:KA41)/COUNTIF(IN41:KA41,"&gt;0")*Datos!$E44)</f>
        <v>0</v>
      </c>
      <c r="KC41" s="24"/>
      <c r="KD41" s="24"/>
      <c r="KE41" s="24"/>
      <c r="KF41" s="24"/>
      <c r="KG41" s="24"/>
      <c r="KH41" s="24"/>
      <c r="KI41" s="24"/>
      <c r="KJ41" s="24"/>
      <c r="KK41" s="24"/>
      <c r="KL41" s="24"/>
      <c r="KM41" s="24"/>
      <c r="KN41" s="24"/>
      <c r="KO41" s="24"/>
      <c r="KP41" s="24"/>
      <c r="KQ41" s="24"/>
      <c r="KR41" s="24"/>
      <c r="KS41" s="24"/>
      <c r="KT41" s="24"/>
      <c r="KU41" s="24"/>
      <c r="KV41" s="24"/>
      <c r="KW41" s="24"/>
      <c r="KX41" s="24"/>
      <c r="KY41" s="24"/>
      <c r="KZ41" s="24"/>
      <c r="LA41" s="24"/>
      <c r="LB41" s="24"/>
      <c r="LC41" s="24"/>
      <c r="LD41" s="24"/>
      <c r="LE41" s="24"/>
      <c r="LF41" s="24"/>
      <c r="LG41" s="24"/>
      <c r="LH41" s="24"/>
      <c r="LI41" s="24"/>
      <c r="LJ41" s="24"/>
      <c r="LK41" s="24"/>
      <c r="LL41" s="24"/>
      <c r="LM41" s="24"/>
      <c r="LN41" s="24"/>
      <c r="LO41" s="24"/>
      <c r="LP41" s="24"/>
      <c r="LQ41" s="24">
        <f>IF(KC41=0,0,SUM(KC41:LP41)/COUNTIF(KC41:LP41,"&gt;0")*Datos!$E44)</f>
        <v>0</v>
      </c>
      <c r="LR41" s="24"/>
      <c r="LS41" s="24"/>
      <c r="LT41" s="24"/>
      <c r="LU41" s="24"/>
      <c r="LV41" s="24"/>
      <c r="LW41" s="24"/>
      <c r="LX41" s="24"/>
      <c r="LY41" s="24"/>
      <c r="LZ41" s="24"/>
      <c r="MA41" s="24"/>
      <c r="MB41" s="24"/>
      <c r="MC41" s="24"/>
      <c r="MD41" s="24"/>
      <c r="ME41" s="24"/>
      <c r="MF41" s="24"/>
      <c r="MG41" s="24"/>
      <c r="MH41" s="24"/>
      <c r="MI41" s="24"/>
      <c r="MJ41" s="24"/>
      <c r="MK41" s="24"/>
      <c r="ML41" s="24"/>
      <c r="MM41" s="24"/>
      <c r="MN41" s="24"/>
      <c r="MO41" s="24"/>
      <c r="MP41" s="24"/>
      <c r="MQ41" s="24"/>
      <c r="MR41" s="24"/>
      <c r="MS41" s="24"/>
      <c r="MT41" s="24"/>
      <c r="MU41" s="24"/>
      <c r="MV41" s="24"/>
      <c r="MW41" s="24"/>
      <c r="MX41" s="24"/>
      <c r="MY41" s="24"/>
      <c r="MZ41" s="24"/>
      <c r="NA41" s="24"/>
      <c r="NB41" s="24"/>
      <c r="NC41" s="24"/>
      <c r="ND41" s="24"/>
      <c r="NE41" s="24"/>
      <c r="NF41" s="2">
        <f>IF(LR41=0,0,SUM(LR41:NE41)/COUNTIF(LR41:NE41,"&gt;0")*Datos!$E44)</f>
        <v>0</v>
      </c>
    </row>
    <row r="42" spans="1:370" x14ac:dyDescent="0.25">
      <c r="A42" s="2">
        <f>Datos!B46</f>
        <v>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>
        <f>IF(B42=0,0,SUM(B42:AO42)/COUNTIF(B42:AO42,"&gt;0")*Datos!$E45)</f>
        <v>0</v>
      </c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>
        <f>IF(AQ42=0,0,SUM(AQ42:CD42)/COUNTIF(AQ42:CD42,"&gt;0")*Datos!$E45)</f>
        <v>0</v>
      </c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>
        <f>IF(CF42=0,0,SUM(CF42:DS42)/COUNTIF(CF42:DS42,"&gt;0")*Datos!$E45)</f>
        <v>0</v>
      </c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>
        <f>IF(DU42=0,0,SUM(DU42:FH42)/COUNTIF(DU42:FH42,"&gt;0")*Datos!$E45)</f>
        <v>0</v>
      </c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>
        <f>IF(FJ42=0,0,SUM(FJ42:GW42)/COUNTIF(FJ42:GW42,"&gt;0")*Datos!$E45)</f>
        <v>0</v>
      </c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>
        <f>IF(GY42=0,0,SUM(GY42:IL42)/COUNTIF(GY42:IL42,"&gt;0")*Datos!$E45)</f>
        <v>0</v>
      </c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>
        <f>IF(IN42=0,0,SUM(IN42:KA42)/COUNTIF(IN42:KA42,"&gt;0")*Datos!$E45)</f>
        <v>0</v>
      </c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>
        <f>IF(KC42=0,0,SUM(KC42:LP42)/COUNTIF(KC42:LP42,"&gt;0")*Datos!$E45)</f>
        <v>0</v>
      </c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>
        <f>IF(LR42=0,0,SUM(LR42:NE42)/COUNTIF(LR42:NE42,"&gt;0")*Datos!$E45)</f>
        <v>0</v>
      </c>
    </row>
    <row r="43" spans="1:370" x14ac:dyDescent="0.25">
      <c r="A43" s="22">
        <f>Datos!B47</f>
        <v>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>
        <f>IF(B43=0,0,SUM(B43:AO43)/COUNTIF(B43:AO43,"&gt;0")*Datos!$E46)</f>
        <v>0</v>
      </c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>
        <f>IF(AQ43=0,0,SUM(AQ43:CD43)/COUNTIF(AQ43:CD43,"&gt;0")*Datos!$E46)</f>
        <v>0</v>
      </c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>
        <f>IF(CF43=0,0,SUM(CF43:DS43)/COUNTIF(CF43:DS43,"&gt;0")*Datos!$E46)</f>
        <v>0</v>
      </c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>
        <f>IF(DU43=0,0,SUM(DU43:FH43)/COUNTIF(DU43:FH43,"&gt;0")*Datos!$E46)</f>
        <v>0</v>
      </c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>
        <f>IF(FJ43=0,0,SUM(FJ43:GW43)/COUNTIF(FJ43:GW43,"&gt;0")*Datos!$E46)</f>
        <v>0</v>
      </c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>
        <f>IF(GY43=0,0,SUM(GY43:IL43)/COUNTIF(GY43:IL43,"&gt;0")*Datos!$E46)</f>
        <v>0</v>
      </c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2"/>
      <c r="JX43" s="22"/>
      <c r="JY43" s="22"/>
      <c r="JZ43" s="22"/>
      <c r="KA43" s="22"/>
      <c r="KB43" s="22">
        <f>IF(IN43=0,0,SUM(IN43:KA43)/COUNTIF(IN43:KA43,"&gt;0")*Datos!$E46)</f>
        <v>0</v>
      </c>
      <c r="KC43" s="22"/>
      <c r="KD43" s="22"/>
      <c r="KE43" s="22"/>
      <c r="KF43" s="22"/>
      <c r="KG43" s="22"/>
      <c r="KH43" s="22"/>
      <c r="KI43" s="22"/>
      <c r="KJ43" s="22"/>
      <c r="KK43" s="22"/>
      <c r="KL43" s="22"/>
      <c r="KM43" s="22"/>
      <c r="KN43" s="22"/>
      <c r="KO43" s="22"/>
      <c r="KP43" s="22"/>
      <c r="KQ43" s="22"/>
      <c r="KR43" s="22"/>
      <c r="KS43" s="22"/>
      <c r="KT43" s="22"/>
      <c r="KU43" s="22"/>
      <c r="KV43" s="22"/>
      <c r="KW43" s="22"/>
      <c r="KX43" s="22"/>
      <c r="KY43" s="22"/>
      <c r="KZ43" s="22"/>
      <c r="LA43" s="22"/>
      <c r="LB43" s="22"/>
      <c r="LC43" s="22"/>
      <c r="LD43" s="22"/>
      <c r="LE43" s="22"/>
      <c r="LF43" s="22"/>
      <c r="LG43" s="22"/>
      <c r="LH43" s="22"/>
      <c r="LI43" s="22"/>
      <c r="LJ43" s="22"/>
      <c r="LK43" s="22"/>
      <c r="LL43" s="22"/>
      <c r="LM43" s="22"/>
      <c r="LN43" s="22"/>
      <c r="LO43" s="22"/>
      <c r="LP43" s="22"/>
      <c r="LQ43" s="22">
        <f>IF(KC43=0,0,SUM(KC43:LP43)/COUNTIF(KC43:LP43,"&gt;0")*Datos!$E46)</f>
        <v>0</v>
      </c>
      <c r="LR43" s="22"/>
      <c r="LS43" s="22"/>
      <c r="LT43" s="22"/>
      <c r="LU43" s="22"/>
      <c r="LV43" s="22"/>
      <c r="LW43" s="22"/>
      <c r="LX43" s="22"/>
      <c r="LY43" s="22"/>
      <c r="LZ43" s="22"/>
      <c r="MA43" s="22"/>
      <c r="MB43" s="22"/>
      <c r="MC43" s="22"/>
      <c r="MD43" s="22"/>
      <c r="ME43" s="22"/>
      <c r="MF43" s="22"/>
      <c r="MG43" s="22"/>
      <c r="MH43" s="22"/>
      <c r="MI43" s="22"/>
      <c r="MJ43" s="22"/>
      <c r="MK43" s="22"/>
      <c r="ML43" s="22"/>
      <c r="MM43" s="22"/>
      <c r="MN43" s="22"/>
      <c r="MO43" s="22"/>
      <c r="MP43" s="22"/>
      <c r="MQ43" s="22"/>
      <c r="MR43" s="22"/>
      <c r="MS43" s="22"/>
      <c r="MT43" s="22"/>
      <c r="MU43" s="22"/>
      <c r="MV43" s="22"/>
      <c r="MW43" s="22"/>
      <c r="MX43" s="22"/>
      <c r="MY43" s="22"/>
      <c r="MZ43" s="22"/>
      <c r="NA43" s="22"/>
      <c r="NB43" s="22"/>
      <c r="NC43" s="22"/>
      <c r="ND43" s="22"/>
      <c r="NE43" s="22"/>
      <c r="NF43" s="2">
        <f>IF(LR43=0,0,SUM(LR43:NE43)/COUNTIF(LR43:NE43,"&gt;0")*Datos!$E46)</f>
        <v>0</v>
      </c>
    </row>
    <row r="44" spans="1:370" x14ac:dyDescent="0.25">
      <c r="A44" s="24">
        <f>Datos!B48</f>
        <v>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>
        <f>IF(B44=0,0,SUM(B44:AO44)/COUNTIF(B44:AO44,"&gt;0")*Datos!$E47)</f>
        <v>0</v>
      </c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>
        <f>IF(AQ44=0,0,SUM(AQ44:CD44)/COUNTIF(AQ44:CD44,"&gt;0")*Datos!$E47)</f>
        <v>0</v>
      </c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>
        <f>IF(CF44=0,0,SUM(CF44:DS44)/COUNTIF(CF44:DS44,"&gt;0")*Datos!$E47)</f>
        <v>0</v>
      </c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>
        <f>IF(DU44=0,0,SUM(DU44:FH44)/COUNTIF(DU44:FH44,"&gt;0")*Datos!$E47)</f>
        <v>0</v>
      </c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>
        <f>IF(FJ44=0,0,SUM(FJ44:GW44)/COUNTIF(FJ44:GW44,"&gt;0")*Datos!$E47)</f>
        <v>0</v>
      </c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>
        <f>IF(GY44=0,0,SUM(GY44:IL44)/COUNTIF(GY44:IL44,"&gt;0")*Datos!$E47)</f>
        <v>0</v>
      </c>
      <c r="IN44" s="24"/>
      <c r="IO44" s="24"/>
      <c r="IP44" s="24"/>
      <c r="IQ44" s="24"/>
      <c r="IR44" s="24"/>
      <c r="IS44" s="24"/>
      <c r="IT44" s="24"/>
      <c r="IU44" s="24"/>
      <c r="IV44" s="24"/>
      <c r="IW44" s="24"/>
      <c r="IX44" s="24"/>
      <c r="IY44" s="24"/>
      <c r="IZ44" s="24"/>
      <c r="JA44" s="24"/>
      <c r="JB44" s="24"/>
      <c r="JC44" s="24"/>
      <c r="JD44" s="24"/>
      <c r="JE44" s="24"/>
      <c r="JF44" s="24"/>
      <c r="JG44" s="24"/>
      <c r="JH44" s="24"/>
      <c r="JI44" s="24"/>
      <c r="JJ44" s="24"/>
      <c r="JK44" s="24"/>
      <c r="JL44" s="24"/>
      <c r="JM44" s="24"/>
      <c r="JN44" s="24"/>
      <c r="JO44" s="24"/>
      <c r="JP44" s="24"/>
      <c r="JQ44" s="24"/>
      <c r="JR44" s="24"/>
      <c r="JS44" s="24"/>
      <c r="JT44" s="24"/>
      <c r="JU44" s="24"/>
      <c r="JV44" s="24"/>
      <c r="JW44" s="24"/>
      <c r="JX44" s="24"/>
      <c r="JY44" s="24"/>
      <c r="JZ44" s="24"/>
      <c r="KA44" s="24"/>
      <c r="KB44" s="24">
        <f>IF(IN44=0,0,SUM(IN44:KA44)/COUNTIF(IN44:KA44,"&gt;0")*Datos!$E47)</f>
        <v>0</v>
      </c>
      <c r="KC44" s="24"/>
      <c r="KD44" s="24"/>
      <c r="KE44" s="24"/>
      <c r="KF44" s="24"/>
      <c r="KG44" s="24"/>
      <c r="KH44" s="24"/>
      <c r="KI44" s="24"/>
      <c r="KJ44" s="24"/>
      <c r="KK44" s="24"/>
      <c r="KL44" s="24"/>
      <c r="KM44" s="24"/>
      <c r="KN44" s="24"/>
      <c r="KO44" s="24"/>
      <c r="KP44" s="24"/>
      <c r="KQ44" s="24"/>
      <c r="KR44" s="24"/>
      <c r="KS44" s="24"/>
      <c r="KT44" s="24"/>
      <c r="KU44" s="24"/>
      <c r="KV44" s="24"/>
      <c r="KW44" s="24"/>
      <c r="KX44" s="24"/>
      <c r="KY44" s="24"/>
      <c r="KZ44" s="24"/>
      <c r="LA44" s="24"/>
      <c r="LB44" s="24"/>
      <c r="LC44" s="24"/>
      <c r="LD44" s="24"/>
      <c r="LE44" s="24"/>
      <c r="LF44" s="24"/>
      <c r="LG44" s="24"/>
      <c r="LH44" s="24"/>
      <c r="LI44" s="24"/>
      <c r="LJ44" s="24"/>
      <c r="LK44" s="24"/>
      <c r="LL44" s="24"/>
      <c r="LM44" s="24"/>
      <c r="LN44" s="24"/>
      <c r="LO44" s="24"/>
      <c r="LP44" s="24"/>
      <c r="LQ44" s="24">
        <f>IF(KC44=0,0,SUM(KC44:LP44)/COUNTIF(KC44:LP44,"&gt;0")*Datos!$E47)</f>
        <v>0</v>
      </c>
      <c r="LR44" s="24"/>
      <c r="LS44" s="24"/>
      <c r="LT44" s="24"/>
      <c r="LU44" s="24"/>
      <c r="LV44" s="24"/>
      <c r="LW44" s="24"/>
      <c r="LX44" s="24"/>
      <c r="LY44" s="24"/>
      <c r="LZ44" s="24"/>
      <c r="MA44" s="24"/>
      <c r="MB44" s="24"/>
      <c r="MC44" s="24"/>
      <c r="MD44" s="24"/>
      <c r="ME44" s="24"/>
      <c r="MF44" s="24"/>
      <c r="MG44" s="24"/>
      <c r="MH44" s="24"/>
      <c r="MI44" s="24"/>
      <c r="MJ44" s="24"/>
      <c r="MK44" s="24"/>
      <c r="ML44" s="24"/>
      <c r="MM44" s="24"/>
      <c r="MN44" s="24"/>
      <c r="MO44" s="24"/>
      <c r="MP44" s="24"/>
      <c r="MQ44" s="24"/>
      <c r="MR44" s="24"/>
      <c r="MS44" s="24"/>
      <c r="MT44" s="24"/>
      <c r="MU44" s="24"/>
      <c r="MV44" s="24"/>
      <c r="MW44" s="24"/>
      <c r="MX44" s="24"/>
      <c r="MY44" s="24"/>
      <c r="MZ44" s="24"/>
      <c r="NA44" s="24"/>
      <c r="NB44" s="24"/>
      <c r="NC44" s="24"/>
      <c r="ND44" s="24"/>
      <c r="NE44" s="24"/>
      <c r="NF44" s="2">
        <f>IF(LR44=0,0,SUM(LR44:NE44)/COUNTIF(LR44:NE44,"&gt;0")*Datos!$E47)</f>
        <v>0</v>
      </c>
    </row>
    <row r="45" spans="1:370" x14ac:dyDescent="0.25">
      <c r="AP45">
        <f>SUM(AP5:AP44)*100/Datos!$D$7</f>
        <v>0</v>
      </c>
      <c r="CE45">
        <f>SUM(CE5:CE44)*100/Datos!$D$7</f>
        <v>0</v>
      </c>
      <c r="DT45">
        <f>SUM(DT5:DT44)*100/Datos!$D$7</f>
        <v>0</v>
      </c>
      <c r="FI45">
        <f>SUM(FI5:FI44)*100/Datos!$D$7</f>
        <v>0</v>
      </c>
      <c r="GX45">
        <f>SUM(GX5:GX44)*100/Datos!$D$7</f>
        <v>0</v>
      </c>
      <c r="IM45">
        <f>SUM(IM5:IM44)*100/Datos!$D$7</f>
        <v>0</v>
      </c>
      <c r="KB45">
        <f>SUM(KB5:KB44)*100/Datos!$D$7</f>
        <v>0</v>
      </c>
      <c r="LQ45">
        <f>SUM(LQ5:LQ44)*100/Datos!$D$7</f>
        <v>0</v>
      </c>
      <c r="NF45">
        <f>SUM(NF5:NF44)*100/Datos!$D$7</f>
        <v>0</v>
      </c>
    </row>
  </sheetData>
  <mergeCells count="9">
    <mergeCell ref="IN2:KB2"/>
    <mergeCell ref="KC2:LQ2"/>
    <mergeCell ref="LR2:NF2"/>
    <mergeCell ref="B2:AP2"/>
    <mergeCell ref="AQ2:CE2"/>
    <mergeCell ref="CF2:DT2"/>
    <mergeCell ref="DU2:FI2"/>
    <mergeCell ref="FJ2:GX2"/>
    <mergeCell ref="GY2:I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4" zoomScaleNormal="100" workbookViewId="0">
      <selection activeCell="N13" sqref="N13"/>
    </sheetView>
  </sheetViews>
  <sheetFormatPr baseColWidth="10" defaultRowHeight="15" x14ac:dyDescent="0.25"/>
  <cols>
    <col min="1" max="1" width="23.85546875" bestFit="1" customWidth="1"/>
    <col min="2" max="2" width="11.5703125" style="5"/>
  </cols>
  <sheetData>
    <row r="1" spans="1:17" x14ac:dyDescent="0.25">
      <c r="A1" s="44"/>
      <c r="B1" s="45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x14ac:dyDescent="0.25">
      <c r="A2" s="44"/>
      <c r="B2" s="4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x14ac:dyDescent="0.25">
      <c r="A3" s="44"/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8.75" x14ac:dyDescent="0.3">
      <c r="A4" s="52" t="str">
        <f>Nominaciones!A3</f>
        <v>Nombre:</v>
      </c>
      <c r="B4" s="46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18.75" x14ac:dyDescent="0.3">
      <c r="A5" s="47" t="s">
        <v>53</v>
      </c>
      <c r="B5" s="48" t="s">
        <v>62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8.75" x14ac:dyDescent="0.3">
      <c r="A6" s="47" t="str">
        <f>Nominaciones!A5</f>
        <v>Merita Isaguirre</v>
      </c>
      <c r="B6" s="49">
        <f>'Resultado General'!B$10</f>
        <v>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18.75" x14ac:dyDescent="0.3">
      <c r="A7" s="47" t="str">
        <f>Nominaciones!A6</f>
        <v>Susana Luques</v>
      </c>
      <c r="B7" s="49">
        <f>'Resultado General'!C$10</f>
        <v>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ht="18.75" x14ac:dyDescent="0.3">
      <c r="A8" s="47" t="str">
        <f>Nominaciones!A7</f>
        <v>Zaida Marenco</v>
      </c>
      <c r="B8" s="49">
        <f>'Resultado General'!D$10</f>
        <v>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.75" x14ac:dyDescent="0.3">
      <c r="A9" s="47" t="str">
        <f>Nominaciones!A8</f>
        <v>Zaida Nuñez</v>
      </c>
      <c r="B9" s="49">
        <f>'Resultado General'!E$10</f>
        <v>0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8.75" x14ac:dyDescent="0.3">
      <c r="A10" s="47" t="str">
        <f>Nominaciones!A9</f>
        <v>Esmeralda Mendoza</v>
      </c>
      <c r="B10" s="49">
        <f>'Resultado General'!F$10</f>
        <v>0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ht="18.75" x14ac:dyDescent="0.3">
      <c r="A11" s="47" t="str">
        <f>Nominaciones!A10</f>
        <v>Cristina Rodríguez</v>
      </c>
      <c r="B11" s="49">
        <f>'Resultado General'!G$10</f>
        <v>0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ht="18.75" x14ac:dyDescent="0.3">
      <c r="A12" s="47" t="str">
        <f>Nominaciones!A11</f>
        <v>#1</v>
      </c>
      <c r="B12" s="49">
        <f>'Resultado General'!H$10</f>
        <v>0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ht="18.75" x14ac:dyDescent="0.3">
      <c r="A13" s="47" t="str">
        <f>Nominaciones!A12</f>
        <v>#2</v>
      </c>
      <c r="B13" s="49">
        <f>'Resultado General'!I$10</f>
        <v>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7" ht="18.75" x14ac:dyDescent="0.3">
      <c r="A14" s="47" t="str">
        <f>Nominaciones!A13</f>
        <v>#3</v>
      </c>
      <c r="B14" s="49">
        <f>'Resultado General'!J$10</f>
        <v>0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7" x14ac:dyDescent="0.25">
      <c r="A15" s="50"/>
      <c r="B15" s="51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7" x14ac:dyDescent="0.25">
      <c r="A16" s="50"/>
      <c r="B16" s="51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7" x14ac:dyDescent="0.25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1:17" x14ac:dyDescent="0.25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</row>
    <row r="19" spans="1:17" x14ac:dyDescent="0.25">
      <c r="A19" s="44"/>
      <c r="B19" s="45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1:17" x14ac:dyDescent="0.25">
      <c r="A20" s="44"/>
      <c r="B20" s="4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x14ac:dyDescent="0.25">
      <c r="A21" s="44"/>
      <c r="B21" s="45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7" x14ac:dyDescent="0.25">
      <c r="A22" s="44"/>
      <c r="B22" s="45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4"/>
      <c r="B23" s="45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1:17" x14ac:dyDescent="0.25">
      <c r="A24" s="44"/>
      <c r="B24" s="45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x14ac:dyDescent="0.25">
      <c r="A25" s="44"/>
      <c r="B25" s="45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x14ac:dyDescent="0.25">
      <c r="A26" s="44"/>
      <c r="B26" s="45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/>
      <c r="B27" s="45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44"/>
      <c r="B28" s="45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7" x14ac:dyDescent="0.25">
      <c r="A29" s="44"/>
      <c r="B29" s="45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7" x14ac:dyDescent="0.25">
      <c r="A30" s="44"/>
      <c r="B30" s="45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1:17" x14ac:dyDescent="0.25">
      <c r="A31" s="44"/>
      <c r="B31" s="45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x14ac:dyDescent="0.25">
      <c r="A32" s="44"/>
      <c r="B32" s="45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x14ac:dyDescent="0.25">
      <c r="A33" s="44"/>
      <c r="B33" s="45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x14ac:dyDescent="0.25">
      <c r="A34" s="44"/>
      <c r="B34" s="45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x14ac:dyDescent="0.25">
      <c r="A35" s="44"/>
      <c r="B35" s="45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x14ac:dyDescent="0.25">
      <c r="A36" s="44"/>
      <c r="B36" s="45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x14ac:dyDescent="0.25">
      <c r="A37" s="44"/>
      <c r="B37" s="45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x14ac:dyDescent="0.25">
      <c r="A38" s="44"/>
      <c r="B38" s="45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x14ac:dyDescent="0.25">
      <c r="A39" s="44"/>
      <c r="B39" s="45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x14ac:dyDescent="0.25">
      <c r="A40" s="44"/>
      <c r="B40" s="4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x14ac:dyDescent="0.25">
      <c r="A41" s="44"/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</row>
    <row r="42" spans="1:17" x14ac:dyDescent="0.25">
      <c r="A42" s="44"/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7" x14ac:dyDescent="0.25">
      <c r="A43" s="44"/>
      <c r="B43" s="45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Lista</vt:lpstr>
      <vt:lpstr>Formato</vt:lpstr>
      <vt:lpstr>Actitudes</vt:lpstr>
      <vt:lpstr>Nominaciones</vt:lpstr>
      <vt:lpstr>Datos</vt:lpstr>
      <vt:lpstr>Mayordomo</vt:lpstr>
      <vt:lpstr>Ama de llaves</vt:lpstr>
      <vt:lpstr>General</vt:lpstr>
      <vt:lpstr>Graficas</vt:lpstr>
      <vt:lpstr>Resultado General</vt:lpstr>
      <vt:lpstr>Resultado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Keylor</dc:creator>
  <cp:lastModifiedBy>Greivin</cp:lastModifiedBy>
  <cp:lastPrinted>2019-10-16T13:51:50Z</cp:lastPrinted>
  <dcterms:created xsi:type="dcterms:W3CDTF">2019-10-12T17:22:50Z</dcterms:created>
  <dcterms:modified xsi:type="dcterms:W3CDTF">2019-10-16T20:02:08Z</dcterms:modified>
</cp:coreProperties>
</file>